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Kunsill Lokali GHARGHUR\Laqghat tal-Kunsill\2025\21 - 11 06 25\"/>
    </mc:Choice>
  </mc:AlternateContent>
  <xr:revisionPtr revIDLastSave="0" documentId="13_ncr:1_{496EB972-8B07-4F27-916B-7C73801DC27B}" xr6:coauthVersionLast="47" xr6:coauthVersionMax="47" xr10:uidLastSave="{00000000-0000-0000-0000-000000000000}"/>
  <bookViews>
    <workbookView xWindow="-28920" yWindow="15" windowWidth="29040" windowHeight="15840" tabRatio="500" xr2:uid="{00000000-000D-0000-FFFF-FFFF00000000}"/>
  </bookViews>
  <sheets>
    <sheet name="Skeda tal-Ħlasijiet" sheetId="1" r:id="rId1"/>
    <sheet name="Sheet1" sheetId="2" r:id="rId2"/>
  </sheets>
  <definedNames>
    <definedName name="_xlnm.Print_Area" localSheetId="0">'Skeda tal-Ħlasijiet'!$A$1:$M$101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C25" i="1"/>
  <c r="D25" i="1"/>
  <c r="C162" i="1"/>
  <c r="D162" i="1"/>
  <c r="A242" i="1"/>
  <c r="D237" i="1"/>
  <c r="C237" i="1"/>
  <c r="C199" i="1" l="1"/>
  <c r="D199" i="1"/>
  <c r="A132" i="1" l="1"/>
  <c r="A204" i="1" l="1"/>
  <c r="A99" i="1"/>
  <c r="M69" i="1"/>
  <c r="A168" i="1"/>
  <c r="M137" i="1"/>
  <c r="C60" i="1"/>
  <c r="D60" i="1"/>
  <c r="C94" i="1"/>
  <c r="D94" i="1"/>
  <c r="M102" i="1"/>
  <c r="C127" i="1"/>
  <c r="D127" i="1"/>
  <c r="D26" i="1" l="1"/>
  <c r="D61" i="1" s="1"/>
  <c r="D62" i="1" s="1"/>
  <c r="D95" i="1" s="1"/>
  <c r="D96" i="1" s="1"/>
  <c r="D128" i="1" s="1"/>
  <c r="D129" i="1" s="1"/>
  <c r="D163" i="1" s="1"/>
  <c r="D164" i="1" s="1"/>
  <c r="D200" i="1" s="1"/>
  <c r="D201" i="1" s="1"/>
  <c r="D238" i="1" s="1"/>
  <c r="D239" i="1" s="1"/>
  <c r="C61" i="1"/>
  <c r="C62" i="1" s="1"/>
  <c r="C95" i="1" s="1"/>
  <c r="C96" i="1" s="1"/>
  <c r="C128" i="1" s="1"/>
  <c r="C129" i="1" s="1"/>
  <c r="C163" i="1" s="1"/>
  <c r="C164" i="1" s="1"/>
  <c r="C200" i="1" s="1"/>
  <c r="C201" i="1" s="1"/>
  <c r="C238" i="1" s="1"/>
  <c r="C239" i="1" s="1"/>
  <c r="C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M1" authorId="0" shapeId="0" xr:uid="{00000000-0006-0000-0000-000001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B5" authorId="0" shapeId="0" xr:uid="{00000000-0006-0000-0000-000003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5" authorId="0" shapeId="0" xr:uid="{00000000-0006-0000-0000-000004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5" authorId="0" shapeId="0" xr:uid="{00000000-0006-0000-0000-000005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5" authorId="0" shapeId="0" xr:uid="{00000000-0006-0000-0000-000006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5" authorId="0" shapeId="0" xr:uid="{00000000-0006-0000-0000-000007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25" authorId="0" shapeId="0" xr:uid="{00000000-0006-0000-0000-000008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25" authorId="0" shapeId="0" xr:uid="{00000000-0006-0000-0000-000009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26" authorId="0" shapeId="0" xr:uid="{00000000-0006-0000-0000-00000A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26" authorId="0" shapeId="0" xr:uid="{00000000-0006-0000-0000-00000B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35" authorId="0" shapeId="0" xr:uid="{DE6F1D99-B214-43D4-98ED-A6CCF6D136B8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B39" authorId="0" shapeId="0" xr:uid="{00000000-0006-0000-0000-00000E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39" authorId="0" shapeId="0" xr:uid="{00000000-0006-0000-0000-00000F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39" authorId="0" shapeId="0" xr:uid="{00000000-0006-0000-0000-000010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39" authorId="0" shapeId="0" xr:uid="{00000000-0006-0000-0000-000011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39" authorId="0" shapeId="0" xr:uid="{00000000-0006-0000-0000-000012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60" authorId="0" shapeId="0" xr:uid="{00000000-0006-0000-0000-000013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60" authorId="0" shapeId="0" xr:uid="{00000000-0006-0000-0000-000014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62" authorId="0" shapeId="0" xr:uid="{00000000-0006-0000-0000-000015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62" authorId="0" shapeId="0" xr:uid="{00000000-0006-0000-0000-000016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69" authorId="0" shapeId="0" xr:uid="{00000000-0006-0000-0000-000017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B73" authorId="0" shapeId="0" xr:uid="{00000000-0006-0000-0000-000019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73" authorId="0" shapeId="0" xr:uid="{00000000-0006-0000-0000-00001A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73" authorId="0" shapeId="0" xr:uid="{00000000-0006-0000-0000-00001B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73" authorId="0" shapeId="0" xr:uid="{00000000-0006-0000-0000-00001C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73" authorId="0" shapeId="0" xr:uid="{00000000-0006-0000-0000-00001D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94" authorId="0" shapeId="0" xr:uid="{00000000-0006-0000-0000-00001E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94" authorId="0" shapeId="0" xr:uid="{00000000-0006-0000-0000-00001F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96" authorId="0" shapeId="0" xr:uid="{00000000-0006-0000-0000-000020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96" authorId="0" shapeId="0" xr:uid="{00000000-0006-0000-0000-000021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102" authorId="0" shapeId="0" xr:uid="{00000000-0006-0000-0000-000022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104" authorId="0" shapeId="0" xr:uid="{B6C4FD91-20F5-4B84-89DC-030F907BCF00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106" authorId="0" shapeId="0" xr:uid="{00000000-0006-0000-0000-000024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106" authorId="0" shapeId="0" xr:uid="{00000000-0006-0000-0000-000025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106" authorId="0" shapeId="0" xr:uid="{00000000-0006-0000-0000-000026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106" authorId="0" shapeId="0" xr:uid="{00000000-0006-0000-0000-000027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106" authorId="0" shapeId="0" xr:uid="{00000000-0006-0000-0000-000028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127" authorId="0" shapeId="0" xr:uid="{00000000-0006-0000-0000-000029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127" authorId="0" shapeId="0" xr:uid="{00000000-0006-0000-0000-00002A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129" authorId="0" shapeId="0" xr:uid="{00000000-0006-0000-0000-00002B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129" authorId="0" shapeId="0" xr:uid="{00000000-0006-0000-0000-00002C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137" authorId="0" shapeId="0" xr:uid="{00000000-0006-0000-0000-00002D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139" authorId="0" shapeId="0" xr:uid="{8E630CE3-EE32-4F3A-B0AB-A9EF4D446C25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141" authorId="0" shapeId="0" xr:uid="{00000000-0006-0000-0000-00002F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141" authorId="0" shapeId="0" xr:uid="{00000000-0006-0000-0000-000030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141" authorId="0" shapeId="0" xr:uid="{00000000-0006-0000-0000-000031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141" authorId="0" shapeId="0" xr:uid="{00000000-0006-0000-0000-000032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141" authorId="0" shapeId="0" xr:uid="{00000000-0006-0000-0000-000033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162" authorId="0" shapeId="0" xr:uid="{00000000-0006-0000-0000-000034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D162" authorId="0" shapeId="0" xr:uid="{00000000-0006-0000-0000-000035000000}">
      <text>
        <r>
          <rPr>
            <sz val="8"/>
            <color indexed="8"/>
            <rFont val="Tahoma"/>
            <family val="2"/>
          </rPr>
          <t>Total ta' din il-paġna. Dan l-ammont ser jiġi caried forward fil-paġna ta' wara.</t>
        </r>
      </text>
    </comment>
    <comment ref="C164" authorId="0" shapeId="0" xr:uid="{00000000-0006-0000-0000-000036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164" authorId="0" shapeId="0" xr:uid="{00000000-0006-0000-0000-000037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174" authorId="0" shapeId="0" xr:uid="{00000000-0006-0000-0000-000038000000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176" authorId="0" shapeId="0" xr:uid="{7D38744F-3127-400E-B3C2-351350DE3B7B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178" authorId="0" shapeId="0" xr:uid="{00000000-0006-0000-0000-00003A00000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178" authorId="0" shapeId="0" xr:uid="{00000000-0006-0000-0000-00003B000000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178" authorId="0" shapeId="0" xr:uid="{00000000-0006-0000-0000-00003C000000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178" authorId="0" shapeId="0" xr:uid="{00000000-0006-0000-0000-00003D000000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178" authorId="0" shapeId="0" xr:uid="{00000000-0006-0000-0000-00003E000000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201" authorId="0" shapeId="0" xr:uid="{00000000-0006-0000-0000-000041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201" authorId="0" shapeId="0" xr:uid="{00000000-0006-0000-0000-000042000000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M212" authorId="0" shapeId="0" xr:uid="{F5AA34A6-69D1-4B43-A169-5C555ED8712A}">
      <text>
        <r>
          <rPr>
            <sz val="8"/>
            <color indexed="8"/>
            <rFont val="Tahoma"/>
            <family val="2"/>
          </rPr>
          <t xml:space="preserve">In-Numru irid ikompli mill-Iskeda approvata fil-laqgħa ta' qabel.
</t>
        </r>
      </text>
    </comment>
    <comment ref="G214" authorId="0" shapeId="0" xr:uid="{FA7682EF-E631-469F-BEC9-8540D01E5530}">
      <text>
        <r>
          <rPr>
            <sz val="8"/>
            <color indexed="8"/>
            <rFont val="Tahoma"/>
            <family val="2"/>
          </rPr>
          <t>eżempju: 
01/01/2011 sa 31/01/2011</t>
        </r>
      </text>
    </comment>
    <comment ref="B216" authorId="0" shapeId="0" xr:uid="{60DCCEB7-436A-45A0-8AE8-598C2F437950}">
      <text>
        <r>
          <rPr>
            <sz val="8"/>
            <color indexed="8"/>
            <rFont val="Tahoma"/>
            <family val="2"/>
          </rPr>
          <t>Isem tal-Kumpanija/ Ħanut li nxtara/ser jinxtara s-Servizz jew l-Oġġett minngħandu.</t>
        </r>
      </text>
    </comment>
    <comment ref="E216" authorId="0" shapeId="0" xr:uid="{815AE07D-08AF-4773-9918-943066DBC014}">
      <text>
        <r>
          <rPr>
            <u/>
            <sz val="8"/>
            <color indexed="8"/>
            <rFont val="Tahoma"/>
            <family val="2"/>
          </rPr>
          <t xml:space="preserve">L-ewwel Kolonna:
</t>
        </r>
        <r>
          <rPr>
            <sz val="8"/>
            <color indexed="8"/>
            <rFont val="Tahoma"/>
            <family val="2"/>
          </rPr>
          <t xml:space="preserve">D = Direct Order
T = Tender
K = Kwotazzjoni
</t>
        </r>
        <r>
          <rPr>
            <u/>
            <sz val="8"/>
            <color indexed="8"/>
            <rFont val="Tahoma"/>
            <family val="2"/>
          </rPr>
          <t xml:space="preserve">It-Tieni Kolonna:
</t>
        </r>
        <r>
          <rPr>
            <sz val="8"/>
            <color indexed="8"/>
            <rFont val="Tahoma"/>
            <family val="2"/>
          </rPr>
          <t>PP - Part Payment
DP - Deposit
INV - Invoice
EC - Expense Claim</t>
        </r>
      </text>
    </comment>
    <comment ref="G216" authorId="0" shapeId="0" xr:uid="{AB4BF43E-0261-4DA6-998B-BB160ABB63EE}">
      <text>
        <r>
          <rPr>
            <sz val="8"/>
            <color indexed="8"/>
            <rFont val="Tahoma"/>
            <family val="2"/>
          </rPr>
          <t xml:space="preserve">Deskrizzjoni qasira tal-oġġett jew servizz li nxtara jew ser jinxtara.
</t>
        </r>
      </text>
    </comment>
    <comment ref="J216" authorId="0" shapeId="0" xr:uid="{98465602-0238-45CC-A7FB-FFC903C0609C}">
      <text>
        <r>
          <rPr>
            <sz val="8"/>
            <color indexed="8"/>
            <rFont val="Tahoma"/>
            <family val="2"/>
          </rPr>
          <t>Numru tal-Purchase Request.</t>
        </r>
      </text>
    </comment>
    <comment ref="K216" authorId="0" shapeId="0" xr:uid="{0285CA27-23EE-4B35-B362-C1AC238ABA39}">
      <text>
        <r>
          <rPr>
            <sz val="8"/>
            <color indexed="8"/>
            <rFont val="Tahoma"/>
            <family val="2"/>
          </rPr>
          <t xml:space="preserve">Numru tal-Purchase Order.
</t>
        </r>
      </text>
    </comment>
    <comment ref="C239" authorId="0" shapeId="0" xr:uid="{D719DA9A-B06B-40F8-96AD-CB531D956F24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  <comment ref="D239" authorId="0" shapeId="0" xr:uid="{8D675166-3716-4C2B-A02C-20A1A59CE104}">
      <text>
        <r>
          <rPr>
            <sz val="8"/>
            <color indexed="8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<sst xmlns="http://schemas.openxmlformats.org/spreadsheetml/2006/main" count="374" uniqueCount="124">
  <si>
    <t>Fornitur</t>
  </si>
  <si>
    <t>Ammont       tal-Invoice</t>
  </si>
  <si>
    <t>Ammont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</si>
  <si>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</si>
  <si>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</si>
  <si>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</si>
  <si>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</si>
  <si>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</si>
  <si>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</si>
  <si>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</si>
  <si>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</si>
  <si>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Sub Total c/f</t>
  </si>
  <si>
    <t>Total</t>
  </si>
  <si>
    <t>Jeanette Galea</t>
  </si>
  <si>
    <t xml:space="preserve">President </t>
  </si>
  <si>
    <t>Segretarju Ezekuttiv</t>
  </si>
  <si>
    <t>D - Direct Order, DA - Direct Order Approvat, T - Tender, K- Kwotazzjonijiet</t>
  </si>
  <si>
    <t>PP - Part Payment, PF - Paid in Full</t>
  </si>
  <si>
    <t>Proponent</t>
  </si>
  <si>
    <t>Sekondant</t>
  </si>
  <si>
    <t>Sub Total b/f</t>
  </si>
  <si>
    <t>Anthony Chircop</t>
  </si>
  <si>
    <t>Reġjun: Lvant</t>
  </si>
  <si>
    <t>Compatibility Report for Skeda tal-Hlasijiet Gunju 2022 - Spejjez tar-Regjun 6A.xls</t>
  </si>
  <si>
    <t>Run on 10/06/2022 8:30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</si>
  <si>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</si>
  <si>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</si>
  <si>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</si>
  <si>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</si>
  <si>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</si>
  <si>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</si>
  <si>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a Glass</t>
  </si>
  <si>
    <t>Skeda tal-Ħlasijiet - Rapport ta' Xiri u Pagamenti - Spejjez tar-Reġjun</t>
  </si>
  <si>
    <t xml:space="preserve"> </t>
  </si>
  <si>
    <t>Data: 18/06/2024 - 30/07/2024</t>
  </si>
  <si>
    <t>Skeda Nru 32A</t>
  </si>
  <si>
    <t>Data: 17/12/2024 - 27/01/2025</t>
  </si>
  <si>
    <t>Skeda Nru 37A</t>
  </si>
  <si>
    <t>Data: 14/02/2025 - 24/03/2025</t>
  </si>
  <si>
    <t>D</t>
  </si>
  <si>
    <t>PF</t>
  </si>
  <si>
    <t>4050</t>
  </si>
  <si>
    <t>Vice Mayor</t>
  </si>
  <si>
    <t>Councillors</t>
  </si>
  <si>
    <t>Deputy Executive Secretary</t>
  </si>
  <si>
    <t>Assistant Principal</t>
  </si>
  <si>
    <t>Clerk</t>
  </si>
  <si>
    <t>Office of the Commissioner- Income Tax</t>
  </si>
  <si>
    <t>FP</t>
  </si>
  <si>
    <t xml:space="preserve">Kunsill Lokali Hal Gharghur </t>
  </si>
  <si>
    <t>K</t>
  </si>
  <si>
    <t>Salvu Cuschieri</t>
  </si>
  <si>
    <t>Cleaning &amp; maintenance of public convenience and opening and closing of Gnien il-Paci &amp; Gnien ta' Zaghruna – April  2025</t>
  </si>
  <si>
    <t>01.05.2025</t>
  </si>
  <si>
    <t>04/2025</t>
  </si>
  <si>
    <t>3053</t>
  </si>
  <si>
    <t>Carmen Pullicino</t>
  </si>
  <si>
    <t>Library service on Wednesdays April 2025</t>
  </si>
  <si>
    <t>2995</t>
  </si>
  <si>
    <t>Tania Mangion</t>
  </si>
  <si>
    <t>Library service on Saturdays April 2025</t>
  </si>
  <si>
    <t>David Zammit</t>
  </si>
  <si>
    <t>Driving service during April 2025</t>
  </si>
  <si>
    <t>2710</t>
  </si>
  <si>
    <t>T</t>
  </si>
  <si>
    <t>16.04.2025- 29.05.2025</t>
  </si>
  <si>
    <t xml:space="preserve">Skeda tal-Ħlasijiet - Rapport ta' Xiri u Pagamenti </t>
  </si>
  <si>
    <t>Mariah Meli</t>
  </si>
  <si>
    <t xml:space="preserve">Sindku </t>
  </si>
  <si>
    <t>Deputat Segretarju Ezekuttiv</t>
  </si>
  <si>
    <t xml:space="preserve">Kunsillier </t>
  </si>
  <si>
    <t>Salary in respect of April 2025</t>
  </si>
  <si>
    <t>Approvati fis-Seduta Nru: 19</t>
  </si>
  <si>
    <t>Skeda Nru: 14</t>
  </si>
  <si>
    <t>30.05.2025- 11.06.2025</t>
  </si>
  <si>
    <t>Skeda Nru: 15</t>
  </si>
  <si>
    <t>30.05.2025</t>
  </si>
  <si>
    <t>Mayor's Honoraria IRO 01/05/2025 - 14/05/2025 &amp; Councillor Allowance IRO 15/05/2025 - 31/05/2025</t>
  </si>
  <si>
    <t xml:space="preserve">Mayor &amp; Councillor </t>
  </si>
  <si>
    <t>Councillor Allowance In Respect of May 2025</t>
  </si>
  <si>
    <t>Salary in respect of May 2025 &amp; Arrears as per Collective Agreement 2025</t>
  </si>
  <si>
    <t>Councillor Allowance IRO 01/05/2025 - 14/05/2025 &amp; Mayor's Honoraria IRO 15/05/2025 - 31/05/2025</t>
  </si>
  <si>
    <t>FS5- May 2025</t>
  </si>
  <si>
    <t>Kunsill Regjonali Lvant</t>
  </si>
  <si>
    <t>Mixed Waste Collection IRO October 2024</t>
  </si>
  <si>
    <t>ERC427/2024</t>
  </si>
  <si>
    <t>Tipping fees for Organic &amp; Mixed waste IRO October 2024</t>
  </si>
  <si>
    <t>ERC428/2024</t>
  </si>
  <si>
    <t xml:space="preserve">Hertz Leasing </t>
  </si>
  <si>
    <t>Leasing of Van IRO 01/06/2025 - 30/06/2025</t>
  </si>
  <si>
    <t>LINV-2049</t>
  </si>
  <si>
    <t xml:space="preserve">Bitmac Ltd. </t>
  </si>
  <si>
    <t>INV169384</t>
  </si>
  <si>
    <t>INV169385</t>
  </si>
  <si>
    <t>INV172004</t>
  </si>
  <si>
    <t>Bitmac Ltd.</t>
  </si>
  <si>
    <t>INV175547</t>
  </si>
  <si>
    <t>Advisory 21</t>
  </si>
  <si>
    <t>DPO Services IRO May 2025</t>
  </si>
  <si>
    <t>2018/7803</t>
  </si>
  <si>
    <t xml:space="preserve">Arms Ltd. </t>
  </si>
  <si>
    <t>Water &amp; Electricity Bill for Public Convenience IRO 28.11.2024 - 28.02.2025</t>
  </si>
  <si>
    <t>Water &amp; Electricity Bill for Shelter 25 &amp; 35 IRO 30.11.2024 - 02.03.2025</t>
  </si>
  <si>
    <t>Water &amp; Electricity Bill for Local Council IRO 22.02.2025 - 25.04.2025</t>
  </si>
  <si>
    <t>GO PLC</t>
  </si>
  <si>
    <t xml:space="preserve">Acc No. 10173563 - June rent and May service </t>
  </si>
  <si>
    <t>Acc No. 40188149 - June rent and May service</t>
  </si>
  <si>
    <t>Water &amp; Electricity Bill for Traffic Lights IRO 22.02.2025- 13.05.2025</t>
  </si>
  <si>
    <t xml:space="preserve">Greenpak </t>
  </si>
  <si>
    <t>Gharghur LC iBins Cameras monthly running cost IRO May 2025</t>
  </si>
  <si>
    <t>Cleaning &amp; maintenance of public convenience and opening and closing of Gnien il-Paci &amp; Gnien ta' Zaghruna – May  2025</t>
  </si>
  <si>
    <t>05/2025</t>
  </si>
  <si>
    <t>Library service on Wednesdays May 2025</t>
  </si>
  <si>
    <t>06/2025</t>
  </si>
  <si>
    <t>Library service on Saturdays May 2025</t>
  </si>
  <si>
    <t>Driving service during May 2025</t>
  </si>
  <si>
    <t xml:space="preserve">St Albert Ironmongery </t>
  </si>
  <si>
    <t>3 keys</t>
  </si>
  <si>
    <t xml:space="preserve">1 Dettol </t>
  </si>
  <si>
    <t xml:space="preserve">Charlie Mifsud </t>
  </si>
  <si>
    <t>Xoghol ta knis fil-Gharghur ghax xahar ta Mejju 2025</t>
  </si>
  <si>
    <t>5 Cold Tarmac Bags</t>
  </si>
  <si>
    <t>Chris 24Hrs Minibus &amp; Taxi Service</t>
  </si>
  <si>
    <t>Transport Service from Gharghur to Mellieha and back for Puttinu Cares Good Friday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</si>
</sst>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[$-409]d/mmm/yyyy;@"/>
    <numFmt numFmtId="166" formatCode="_-\€* #,##0.00_-;&quot;-€&quot;* #,##0.00_-;_-\€* \-??_-;_-@_-"/>
    <numFmt numFmtId="167" formatCode="\€#,##0.00"/>
    <numFmt numFmtId="168" formatCode="dd\.mm\.yy;@"/>
    <numFmt numFmtId="169" formatCode="[$€-43A]#,##0.00"/>
    <numFmt numFmtId="170" formatCode="&quot;€&quot;#,##0.00"/>
    <numFmt numFmtId="171" formatCode="[$€-1809]#,##0.00"/>
    <numFmt numFmtId="172" formatCode="d\.m\.yy;@"/>
  </numFmts>
  <fonts count="29">
    <font>
      <sz val="10"/>
      <name val="MS Sans Serif"/>
      <family val="2"/>
    </font>
    <font>
      <sz val="10"/>
      <name val="Arial"/>
      <family val="2"/>
    </font>
    <font>
      <sz val="8"/>
      <color indexed="8"/>
      <name val="Tahoma"/>
      <family val="2"/>
    </font>
    <font>
      <u/>
      <sz val="8"/>
      <color indexed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1"/>
      <color indexed="12"/>
      <name val="Calibri "/>
    </font>
    <font>
      <b/>
      <sz val="11"/>
      <name val="Calibri "/>
    </font>
    <font>
      <b/>
      <sz val="10"/>
      <name val="Calibri "/>
    </font>
    <font>
      <sz val="10"/>
      <name val="Calibri "/>
    </font>
    <font>
      <sz val="10"/>
      <color indexed="12"/>
      <name val="Calibri "/>
    </font>
    <font>
      <b/>
      <sz val="11"/>
      <color indexed="12"/>
      <name val="Calibri "/>
    </font>
    <font>
      <sz val="11"/>
      <name val="Calibri "/>
    </font>
    <font>
      <b/>
      <sz val="11"/>
      <color indexed="10"/>
      <name val="Calibri "/>
    </font>
    <font>
      <sz val="11"/>
      <color rgb="FF0000CC"/>
      <name val="Calibri "/>
    </font>
    <font>
      <sz val="11"/>
      <color rgb="FF0000FF"/>
      <name val="Calibri "/>
    </font>
    <font>
      <sz val="11"/>
      <color rgb="FF0000FF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indexed="16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FF0000"/>
      <name val="Calibri "/>
    </font>
    <font>
      <sz val="10"/>
      <color theme="1"/>
      <name val="Calibri"/>
      <family val="2"/>
      <charset val="1"/>
      <scheme val="minor"/>
    </font>
    <font>
      <b/>
      <sz val="11"/>
      <color rgb="FFFF0000"/>
      <name val="Calibri "/>
    </font>
    <font>
      <sz val="10"/>
      <color rgb="FFFF0000"/>
      <name val="Calibri "/>
    </font>
    <font>
      <b/>
      <sz val="10"/>
      <color rgb="FFFF0000"/>
      <name val="Calibri "/>
    </font>
    <font>
      <sz val="10"/>
      <name val="Calibri"/>
      <family val="2"/>
      <scheme val="minor"/>
    </font>
    <font>
      <sz val="10"/>
      <name val="MS Sans Serif"/>
    </font>
    <font>
      <sz val="11"/>
      <color indexed="8"/>
      <name val="Calibri 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2" fontId="4" fillId="0" borderId="0" applyFill="0" applyBorder="0" applyAlignment="0" applyProtection="0"/>
    <xf numFmtId="0" fontId="1" fillId="0" borderId="0"/>
    <xf numFmtId="2" fontId="27" fillId="0" borderId="0" applyFont="0" applyFill="0" applyBorder="0" applyAlignment="0" applyProtection="0"/>
    <xf numFmtId="0" fontId="4" fillId="0" borderId="0"/>
  </cellStyleXfs>
  <cellXfs count="215"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6" fillId="0" borderId="4" xfId="0" applyFont="1" applyBorder="1"/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7" fontId="8" fillId="0" borderId="7" xfId="0" applyNumberFormat="1" applyFont="1" applyBorder="1" applyAlignment="1">
      <alignment horizontal="left" vertical="center"/>
    </xf>
    <xf numFmtId="170" fontId="8" fillId="0" borderId="5" xfId="0" applyNumberFormat="1" applyFont="1" applyBorder="1" applyAlignment="1">
      <alignment horizontal="left" vertical="center"/>
    </xf>
    <xf numFmtId="4" fontId="15" fillId="0" borderId="4" xfId="1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70" fontId="16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170" fontId="16" fillId="5" borderId="4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center" wrapText="1"/>
    </xf>
    <xf numFmtId="0" fontId="16" fillId="0" borderId="4" xfId="0" applyFont="1" applyBorder="1" applyAlignment="1">
      <alignment wrapText="1"/>
    </xf>
    <xf numFmtId="0" fontId="9" fillId="0" borderId="5" xfId="0" applyFont="1" applyBorder="1" applyAlignment="1">
      <alignment vertical="center"/>
    </xf>
    <xf numFmtId="167" fontId="9" fillId="0" borderId="5" xfId="0" applyNumberFormat="1" applyFont="1" applyBorder="1" applyAlignment="1">
      <alignment horizontal="left" vertical="center"/>
    </xf>
    <xf numFmtId="4" fontId="11" fillId="0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vertical="center" wrapText="1"/>
    </xf>
    <xf numFmtId="168" fontId="11" fillId="2" borderId="0" xfId="0" applyNumberFormat="1" applyFont="1" applyFill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167" fontId="9" fillId="0" borderId="7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/>
    <xf numFmtId="168" fontId="13" fillId="0" borderId="0" xfId="0" applyNumberFormat="1" applyFont="1" applyAlignment="1">
      <alignment horizontal="center"/>
    </xf>
    <xf numFmtId="1" fontId="13" fillId="0" borderId="0" xfId="0" applyNumberFormat="1" applyFont="1"/>
    <xf numFmtId="1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168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68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168" fontId="7" fillId="0" borderId="0" xfId="0" applyNumberFormat="1" applyFont="1" applyAlignment="1">
      <alignment horizontal="center" vertical="center" wrapText="1"/>
    </xf>
    <xf numFmtId="167" fontId="13" fillId="0" borderId="0" xfId="0" applyNumberFormat="1" applyFont="1"/>
    <xf numFmtId="168" fontId="13" fillId="0" borderId="8" xfId="0" applyNumberFormat="1" applyFont="1" applyBorder="1" applyAlignment="1">
      <alignment horizontal="center"/>
    </xf>
    <xf numFmtId="1" fontId="13" fillId="0" borderId="8" xfId="0" applyNumberFormat="1" applyFont="1" applyBorder="1"/>
    <xf numFmtId="0" fontId="13" fillId="0" borderId="8" xfId="0" applyFont="1" applyBorder="1"/>
    <xf numFmtId="0" fontId="13" fillId="0" borderId="8" xfId="0" applyFont="1" applyBorder="1" applyAlignment="1">
      <alignment horizontal="left"/>
    </xf>
    <xf numFmtId="168" fontId="13" fillId="0" borderId="0" xfId="0" applyNumberFormat="1" applyFont="1" applyAlignment="1">
      <alignment horizontal="left"/>
    </xf>
    <xf numFmtId="168" fontId="13" fillId="0" borderId="0" xfId="0" applyNumberFormat="1" applyFont="1"/>
    <xf numFmtId="0" fontId="8" fillId="0" borderId="0" xfId="0" applyFont="1"/>
    <xf numFmtId="0" fontId="8" fillId="3" borderId="9" xfId="0" applyFont="1" applyFill="1" applyBorder="1" applyAlignment="1">
      <alignment horizontal="left" vertical="center" wrapText="1"/>
    </xf>
    <xf numFmtId="166" fontId="8" fillId="3" borderId="9" xfId="0" applyNumberFormat="1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168" fontId="8" fillId="3" borderId="9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left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vertical="center" wrapText="1"/>
    </xf>
    <xf numFmtId="168" fontId="7" fillId="2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7" fontId="10" fillId="0" borderId="0" xfId="0" applyNumberFormat="1" applyFont="1"/>
    <xf numFmtId="1" fontId="7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7" fillId="0" borderId="0" xfId="0" applyFont="1"/>
    <xf numFmtId="170" fontId="17" fillId="5" borderId="0" xfId="0" applyNumberFormat="1" applyFont="1" applyFill="1" applyAlignment="1">
      <alignment horizontal="left"/>
    </xf>
    <xf numFmtId="4" fontId="18" fillId="0" borderId="0" xfId="1" applyNumberFormat="1" applyFont="1" applyFill="1" applyBorder="1" applyAlignment="1" applyProtection="1">
      <alignment horizontal="center"/>
    </xf>
    <xf numFmtId="4" fontId="19" fillId="0" borderId="0" xfId="1" applyNumberFormat="1" applyFont="1" applyFill="1" applyBorder="1" applyAlignment="1" applyProtection="1">
      <alignment horizontal="center"/>
    </xf>
    <xf numFmtId="168" fontId="20" fillId="2" borderId="0" xfId="0" applyNumberFormat="1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169" fontId="7" fillId="4" borderId="4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168" fontId="7" fillId="0" borderId="4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" fontId="12" fillId="0" borderId="0" xfId="0" quotePrefix="1" applyNumberFormat="1" applyFont="1" applyAlignment="1">
      <alignment horizontal="right"/>
    </xf>
    <xf numFmtId="0" fontId="16" fillId="4" borderId="4" xfId="0" applyFont="1" applyFill="1" applyBorder="1"/>
    <xf numFmtId="1" fontId="8" fillId="3" borderId="9" xfId="0" applyNumberFormat="1" applyFont="1" applyFill="1" applyBorder="1" applyAlignment="1">
      <alignment horizontal="center" wrapText="1"/>
    </xf>
    <xf numFmtId="1" fontId="7" fillId="4" borderId="4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left" vertical="center" wrapText="1"/>
    </xf>
    <xf numFmtId="166" fontId="9" fillId="3" borderId="9" xfId="0" applyNumberFormat="1" applyFont="1" applyFill="1" applyBorder="1" applyAlignment="1">
      <alignment horizontal="left" vertical="center" wrapText="1"/>
    </xf>
    <xf numFmtId="168" fontId="9" fillId="3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1" fontId="9" fillId="3" borderId="9" xfId="0" applyNumberFormat="1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4" fontId="16" fillId="0" borderId="4" xfId="1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21" fillId="0" borderId="4" xfId="1" applyNumberFormat="1" applyFont="1" applyFill="1" applyBorder="1" applyAlignment="1" applyProtection="1">
      <alignment horizontal="center"/>
    </xf>
    <xf numFmtId="0" fontId="22" fillId="0" borderId="0" xfId="0" applyFont="1"/>
    <xf numFmtId="17" fontId="16" fillId="2" borderId="4" xfId="0" quotePrefix="1" applyNumberFormat="1" applyFont="1" applyFill="1" applyBorder="1" applyAlignment="1">
      <alignment horizontal="center"/>
    </xf>
    <xf numFmtId="170" fontId="7" fillId="0" borderId="4" xfId="0" applyNumberFormat="1" applyFont="1" applyBorder="1" applyAlignment="1">
      <alignment horizontal="left" wrapText="1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right"/>
    </xf>
    <xf numFmtId="4" fontId="23" fillId="0" borderId="0" xfId="0" applyNumberFormat="1" applyFont="1" applyAlignment="1">
      <alignment vertical="center"/>
    </xf>
    <xf numFmtId="0" fontId="21" fillId="0" borderId="0" xfId="0" applyFont="1"/>
    <xf numFmtId="4" fontId="21" fillId="0" borderId="0" xfId="1" applyNumberFormat="1" applyFont="1" applyFill="1" applyBorder="1" applyAlignment="1" applyProtection="1">
      <alignment horizontal="center" vertical="center"/>
    </xf>
    <xf numFmtId="4" fontId="24" fillId="0" borderId="0" xfId="1" applyNumberFormat="1" applyFont="1" applyFill="1" applyBorder="1" applyAlignment="1" applyProtection="1">
      <alignment horizontal="center" vertical="center"/>
    </xf>
    <xf numFmtId="4" fontId="25" fillId="0" borderId="0" xfId="0" applyNumberFormat="1" applyFont="1" applyAlignment="1">
      <alignment vertical="center"/>
    </xf>
    <xf numFmtId="2" fontId="13" fillId="0" borderId="0" xfId="0" applyNumberFormat="1" applyFont="1"/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21" fillId="2" borderId="0" xfId="0" applyNumberFormat="1" applyFont="1" applyFill="1" applyAlignment="1">
      <alignment vertical="center"/>
    </xf>
    <xf numFmtId="2" fontId="21" fillId="0" borderId="0" xfId="0" applyNumberFormat="1" applyFont="1" applyAlignment="1">
      <alignment vertical="center"/>
    </xf>
    <xf numFmtId="168" fontId="16" fillId="0" borderId="4" xfId="0" applyNumberFormat="1" applyFont="1" applyBorder="1" applyAlignment="1">
      <alignment horizontal="center" wrapText="1"/>
    </xf>
    <xf numFmtId="1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1" fontId="16" fillId="4" borderId="4" xfId="0" applyNumberFormat="1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center"/>
    </xf>
    <xf numFmtId="168" fontId="16" fillId="0" borderId="4" xfId="0" applyNumberFormat="1" applyFont="1" applyBorder="1" applyAlignment="1">
      <alignment horizontal="center"/>
    </xf>
    <xf numFmtId="0" fontId="26" fillId="0" borderId="0" xfId="0" applyFont="1"/>
    <xf numFmtId="165" fontId="12" fillId="0" borderId="0" xfId="0" applyNumberFormat="1" applyFont="1" applyAlignment="1">
      <alignment horizontal="center"/>
    </xf>
    <xf numFmtId="0" fontId="13" fillId="2" borderId="0" xfId="0" applyFont="1" applyFill="1"/>
    <xf numFmtId="0" fontId="7" fillId="4" borderId="4" xfId="0" applyFont="1" applyFill="1" applyBorder="1" applyAlignment="1">
      <alignment wrapText="1"/>
    </xf>
    <xf numFmtId="169" fontId="7" fillId="0" borderId="4" xfId="0" applyNumberFormat="1" applyFont="1" applyBorder="1" applyAlignment="1">
      <alignment horizontal="left" wrapText="1"/>
    </xf>
    <xf numFmtId="17" fontId="16" fillId="0" borderId="4" xfId="0" quotePrefix="1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1" fontId="7" fillId="0" borderId="4" xfId="0" applyNumberFormat="1" applyFont="1" applyBorder="1" applyAlignment="1">
      <alignment horizontal="center"/>
    </xf>
    <xf numFmtId="168" fontId="13" fillId="0" borderId="16" xfId="0" applyNumberFormat="1" applyFont="1" applyBorder="1" applyAlignment="1">
      <alignment horizontal="center"/>
    </xf>
    <xf numFmtId="168" fontId="13" fillId="0" borderId="16" xfId="0" applyNumberFormat="1" applyFont="1" applyBorder="1"/>
    <xf numFmtId="0" fontId="13" fillId="0" borderId="16" xfId="0" applyFont="1" applyBorder="1"/>
    <xf numFmtId="1" fontId="7" fillId="4" borderId="17" xfId="0" applyNumberFormat="1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4" xfId="0" quotePrefix="1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171" fontId="13" fillId="0" borderId="4" xfId="3" applyNumberFormat="1" applyFont="1" applyFill="1" applyBorder="1" applyAlignment="1">
      <alignment horizontal="center"/>
    </xf>
    <xf numFmtId="172" fontId="13" fillId="0" borderId="4" xfId="4" quotePrefix="1" applyNumberFormat="1" applyFont="1" applyBorder="1" applyAlignment="1">
      <alignment horizontal="left" wrapText="1"/>
    </xf>
    <xf numFmtId="0" fontId="13" fillId="0" borderId="4" xfId="4" quotePrefix="1" applyFont="1" applyBorder="1" applyAlignment="1">
      <alignment horizontal="center" wrapText="1"/>
    </xf>
    <xf numFmtId="3" fontId="13" fillId="0" borderId="4" xfId="4" quotePrefix="1" applyNumberFormat="1" applyFont="1" applyBorder="1" applyAlignment="1">
      <alignment horizontal="center" wrapText="1"/>
    </xf>
    <xf numFmtId="171" fontId="13" fillId="0" borderId="4" xfId="3" quotePrefix="1" applyNumberFormat="1" applyFont="1" applyFill="1" applyBorder="1" applyAlignment="1">
      <alignment horizontal="center"/>
    </xf>
    <xf numFmtId="171" fontId="13" fillId="0" borderId="4" xfId="3" quotePrefix="1" applyNumberFormat="1" applyFont="1" applyFill="1" applyBorder="1" applyAlignment="1">
      <alignment horizontal="center" wrapText="1"/>
    </xf>
    <xf numFmtId="171" fontId="13" fillId="0" borderId="4" xfId="3" applyNumberFormat="1" applyFont="1" applyFill="1" applyBorder="1" applyAlignment="1">
      <alignment horizontal="center" wrapText="1"/>
    </xf>
    <xf numFmtId="49" fontId="13" fillId="0" borderId="4" xfId="4" quotePrefix="1" applyNumberFormat="1" applyFont="1" applyBorder="1" applyAlignment="1">
      <alignment horizontal="center" wrapText="1"/>
    </xf>
    <xf numFmtId="172" fontId="13" fillId="0" borderId="4" xfId="4" quotePrefix="1" applyNumberFormat="1" applyFont="1" applyBorder="1" applyAlignment="1">
      <alignment horizontal="left"/>
    </xf>
    <xf numFmtId="171" fontId="13" fillId="0" borderId="4" xfId="3" applyNumberFormat="1" applyFont="1" applyFill="1" applyBorder="1" applyAlignment="1">
      <alignment wrapText="1"/>
    </xf>
    <xf numFmtId="172" fontId="13" fillId="0" borderId="4" xfId="4" quotePrefix="1" applyNumberFormat="1" applyFont="1" applyBorder="1" applyAlignment="1">
      <alignment horizontal="center" wrapText="1"/>
    </xf>
    <xf numFmtId="0" fontId="13" fillId="0" borderId="4" xfId="3" quotePrefix="1" applyNumberFormat="1" applyFont="1" applyFill="1" applyBorder="1" applyAlignment="1">
      <alignment horizontal="center"/>
    </xf>
    <xf numFmtId="0" fontId="28" fillId="0" borderId="4" xfId="0" applyFont="1" applyBorder="1" applyAlignment="1">
      <alignment wrapText="1"/>
    </xf>
    <xf numFmtId="0" fontId="28" fillId="0" borderId="18" xfId="0" applyFont="1" applyBorder="1" applyAlignment="1">
      <alignment horizontal="left"/>
    </xf>
    <xf numFmtId="171" fontId="13" fillId="0" borderId="18" xfId="3" applyNumberFormat="1" applyFont="1" applyFill="1" applyBorder="1" applyAlignment="1">
      <alignment horizontal="center"/>
    </xf>
    <xf numFmtId="0" fontId="13" fillId="0" borderId="4" xfId="0" applyFont="1" applyBorder="1"/>
    <xf numFmtId="0" fontId="28" fillId="0" borderId="20" xfId="0" applyFont="1" applyBorder="1" applyAlignment="1">
      <alignment horizontal="left"/>
    </xf>
    <xf numFmtId="0" fontId="28" fillId="0" borderId="21" xfId="0" applyFont="1" applyBorder="1" applyAlignment="1">
      <alignment horizontal="left"/>
    </xf>
    <xf numFmtId="14" fontId="8" fillId="0" borderId="0" xfId="4" applyNumberFormat="1" applyFont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3" fillId="0" borderId="4" xfId="4" applyFont="1" applyBorder="1" applyAlignment="1">
      <alignment horizontal="center" wrapText="1"/>
    </xf>
    <xf numFmtId="0" fontId="13" fillId="0" borderId="19" xfId="0" applyFont="1" applyBorder="1" applyAlignment="1">
      <alignment horizontal="center"/>
    </xf>
    <xf numFmtId="0" fontId="28" fillId="0" borderId="4" xfId="0" applyFont="1" applyBorder="1"/>
    <xf numFmtId="0" fontId="13" fillId="0" borderId="4" xfId="0" applyFont="1" applyBorder="1" applyAlignment="1">
      <alignment wrapText="1"/>
    </xf>
    <xf numFmtId="0" fontId="28" fillId="0" borderId="19" xfId="0" applyFont="1" applyBorder="1" applyAlignment="1">
      <alignment wrapText="1"/>
    </xf>
    <xf numFmtId="171" fontId="13" fillId="0" borderId="4" xfId="3" quotePrefix="1" applyNumberFormat="1" applyFont="1" applyFill="1" applyBorder="1" applyAlignment="1"/>
    <xf numFmtId="172" fontId="13" fillId="0" borderId="4" xfId="4" quotePrefix="1" applyNumberFormat="1" applyFont="1" applyBorder="1" applyAlignment="1">
      <alignment wrapText="1"/>
    </xf>
    <xf numFmtId="3" fontId="13" fillId="0" borderId="4" xfId="4" quotePrefix="1" applyNumberFormat="1" applyFont="1" applyBorder="1" applyAlignment="1">
      <alignment wrapText="1"/>
    </xf>
    <xf numFmtId="172" fontId="13" fillId="0" borderId="4" xfId="4" quotePrefix="1" applyNumberFormat="1" applyFont="1" applyBorder="1"/>
    <xf numFmtId="0" fontId="13" fillId="0" borderId="4" xfId="3" applyNumberFormat="1" applyFont="1" applyFill="1" applyBorder="1" applyAlignment="1">
      <alignment wrapText="1"/>
    </xf>
    <xf numFmtId="1" fontId="13" fillId="0" borderId="4" xfId="4" quotePrefix="1" applyNumberFormat="1" applyFont="1" applyBorder="1" applyAlignment="1">
      <alignment horizontal="center" wrapText="1"/>
    </xf>
    <xf numFmtId="4" fontId="13" fillId="0" borderId="4" xfId="1" applyNumberFormat="1" applyFont="1" applyFill="1" applyBorder="1" applyAlignment="1" applyProtection="1">
      <alignment horizontal="center"/>
    </xf>
    <xf numFmtId="170" fontId="13" fillId="0" borderId="4" xfId="0" applyNumberFormat="1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168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14" fontId="13" fillId="0" borderId="4" xfId="4" quotePrefix="1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right"/>
    </xf>
    <xf numFmtId="170" fontId="13" fillId="0" borderId="4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14" fontId="28" fillId="0" borderId="4" xfId="0" applyNumberFormat="1" applyFont="1" applyBorder="1" applyAlignment="1">
      <alignment horizontal="center"/>
    </xf>
    <xf numFmtId="0" fontId="13" fillId="0" borderId="4" xfId="4" quotePrefix="1" applyNumberFormat="1" applyFont="1" applyBorder="1" applyAlignment="1">
      <alignment horizontal="center" wrapText="1"/>
    </xf>
    <xf numFmtId="0" fontId="13" fillId="0" borderId="18" xfId="3" quotePrefix="1" applyNumberFormat="1" applyFont="1" applyFill="1" applyBorder="1" applyAlignment="1">
      <alignment horizontal="center"/>
    </xf>
    <xf numFmtId="0" fontId="13" fillId="0" borderId="18" xfId="4" quotePrefix="1" applyNumberFormat="1" applyFont="1" applyBorder="1" applyAlignment="1">
      <alignment horizontal="center" wrapText="1"/>
    </xf>
    <xf numFmtId="0" fontId="13" fillId="0" borderId="4" xfId="3" quotePrefix="1" applyNumberFormat="1" applyFont="1" applyFill="1" applyBorder="1" applyAlignment="1"/>
    <xf numFmtId="0" fontId="7" fillId="4" borderId="4" xfId="0" applyNumberFormat="1" applyFont="1" applyFill="1" applyBorder="1" applyAlignment="1">
      <alignment horizontal="center"/>
    </xf>
    <xf numFmtId="0" fontId="13" fillId="0" borderId="4" xfId="4" quotePrefix="1" applyNumberFormat="1" applyFont="1" applyBorder="1" applyAlignment="1">
      <alignment wrapText="1"/>
    </xf>
    <xf numFmtId="0" fontId="7" fillId="0" borderId="4" xfId="0" applyNumberFormat="1" applyFont="1" applyBorder="1" applyAlignment="1">
      <alignment horizontal="center" wrapText="1"/>
    </xf>
    <xf numFmtId="0" fontId="13" fillId="0" borderId="4" xfId="0" applyNumberFormat="1" applyFont="1" applyBorder="1"/>
    <xf numFmtId="0" fontId="13" fillId="0" borderId="4" xfId="0" applyNumberFormat="1" applyFont="1" applyBorder="1" applyAlignment="1">
      <alignment horizontal="center"/>
    </xf>
    <xf numFmtId="0" fontId="13" fillId="0" borderId="4" xfId="3" quotePrefix="1" applyNumberFormat="1" applyFont="1" applyFill="1" applyBorder="1" applyAlignment="1">
      <alignment horizontal="center" wrapText="1"/>
    </xf>
    <xf numFmtId="0" fontId="16" fillId="4" borderId="4" xfId="0" applyNumberFormat="1" applyFont="1" applyFill="1" applyBorder="1" applyAlignment="1">
      <alignment horizontal="center"/>
    </xf>
    <xf numFmtId="17" fontId="13" fillId="0" borderId="4" xfId="4" quotePrefix="1" applyNumberFormat="1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5">
    <cellStyle name="Currency" xfId="1" builtinId="4"/>
    <cellStyle name="Currency_Template - Skeda tal-Hlasijiet v2" xfId="3" xr:uid="{FFE8EFA5-DBE8-4544-8F29-C25E0AB93B26}"/>
    <cellStyle name="Normal" xfId="0" builtinId="0"/>
    <cellStyle name="Normal 3" xfId="2" xr:uid="{00000000-0005-0000-0000-000002000000}"/>
    <cellStyle name="Normal_Template - Skeda tal-Hlasijiet v2" xfId="4" xr:uid="{57C445D6-B3F2-40ED-896B-87151569D65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137584</xdr:colOff>
      <xdr:row>30</xdr:row>
      <xdr:rowOff>105833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423FAC-0842-01F4-1DE2-25362FA60721}"/>
            </a:ext>
          </a:extLst>
        </xdr:cNvPr>
        <xdr:cNvSpPr txBox="1"/>
      </xdr:nvSpPr>
      <xdr:spPr>
        <a:xfrm>
          <a:off x="16467667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7"/>
  <sheetViews>
    <sheetView showGridLines="0" tabSelected="1" topLeftCell="A42" zoomScale="90" zoomScaleNormal="90" workbookViewId="0">
      <selection activeCell="C47" sqref="C47"/>
    </sheetView>
  </sheetViews>
  <sheetFormatPr defaultRowHeight="14.25"/>
  <cols>
    <col min="1" max="1" width="4.42578125" style="102" customWidth="1"/>
    <col min="2" max="2" width="40.140625" style="34" customWidth="1"/>
    <col min="3" max="3" width="14.7109375" style="38" customWidth="1"/>
    <col min="4" max="4" width="13.7109375" style="38" customWidth="1"/>
    <col min="5" max="5" width="4.28515625" style="102" customWidth="1"/>
    <col min="6" max="6" width="4.5703125" style="112" customWidth="1"/>
    <col min="7" max="7" width="71.28515625" style="34" customWidth="1"/>
    <col min="8" max="8" width="16.85546875" style="35" bestFit="1" customWidth="1"/>
    <col min="9" max="9" width="23" style="36" customWidth="1"/>
    <col min="10" max="10" width="5.85546875" style="34" customWidth="1"/>
    <col min="11" max="11" width="10.28515625" style="34" customWidth="1"/>
    <col min="12" max="12" width="9.28515625" style="34" customWidth="1"/>
    <col min="13" max="13" width="13" style="43" customWidth="1"/>
    <col min="14" max="14" width="8.28515625" style="34" customWidth="1"/>
    <col min="15" max="15" width="16.28515625" style="34" customWidth="1"/>
    <col min="16" max="16" width="10.7109375" style="34" bestFit="1" customWidth="1"/>
    <col min="17" max="17" width="10.28515625" style="34" bestFit="1" customWidth="1"/>
    <col min="18" max="16384" width="9.140625" style="34"/>
  </cols>
  <sheetData>
    <row r="1" spans="1:17" ht="15">
      <c r="A1" s="187" t="s">
        <v>49</v>
      </c>
      <c r="B1" s="32"/>
      <c r="C1" s="33"/>
      <c r="D1" s="33"/>
      <c r="E1" s="32"/>
      <c r="F1" s="109"/>
      <c r="M1" s="184" t="s">
        <v>75</v>
      </c>
    </row>
    <row r="2" spans="1:17" ht="14.25" customHeight="1">
      <c r="A2" s="207" t="s">
        <v>66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7" ht="13.5" customHeight="1">
      <c r="A3" s="186"/>
      <c r="B3" s="33"/>
      <c r="D3" s="33"/>
      <c r="E3" s="32"/>
      <c r="F3" s="110"/>
      <c r="G3" s="164" t="s">
        <v>74</v>
      </c>
      <c r="H3" s="39"/>
      <c r="I3" s="40"/>
      <c r="J3" s="41"/>
      <c r="K3" s="42"/>
      <c r="L3" s="42"/>
    </row>
    <row r="4" spans="1:17" ht="2.25" customHeight="1">
      <c r="A4" s="186"/>
      <c r="B4" s="33"/>
      <c r="C4" s="33"/>
      <c r="D4" s="33"/>
      <c r="E4" s="32"/>
      <c r="F4" s="109"/>
      <c r="G4" s="32"/>
      <c r="H4" s="44"/>
      <c r="I4" s="45"/>
      <c r="J4" s="32"/>
      <c r="K4" s="32"/>
      <c r="L4" s="32"/>
    </row>
    <row r="5" spans="1:17" ht="53.25" customHeight="1">
      <c r="A5" s="186"/>
      <c r="B5" s="57" t="s">
        <v>0</v>
      </c>
      <c r="C5" s="57" t="s">
        <v>1</v>
      </c>
      <c r="D5" s="58" t="s">
        <v>2</v>
      </c>
      <c r="E5" s="208" t="s">
        <v>3</v>
      </c>
      <c r="F5" s="208"/>
      <c r="G5" s="57" t="s">
        <v>4</v>
      </c>
      <c r="H5" s="60" t="s">
        <v>5</v>
      </c>
      <c r="I5" s="61" t="s">
        <v>6</v>
      </c>
      <c r="J5" s="59" t="s">
        <v>7</v>
      </c>
      <c r="K5" s="59" t="s">
        <v>8</v>
      </c>
      <c r="L5" s="59" t="s">
        <v>9</v>
      </c>
      <c r="M5" s="90" t="s">
        <v>10</v>
      </c>
      <c r="N5" s="33"/>
    </row>
    <row r="6" spans="1:17" s="46" customFormat="1" ht="29.25" customHeight="1">
      <c r="A6" s="188">
        <v>1</v>
      </c>
      <c r="B6" s="159" t="s">
        <v>78</v>
      </c>
      <c r="C6" s="160">
        <v>635.72</v>
      </c>
      <c r="D6" s="146">
        <v>635.72</v>
      </c>
      <c r="E6" s="143" t="s">
        <v>39</v>
      </c>
      <c r="F6" s="143" t="s">
        <v>40</v>
      </c>
      <c r="G6" s="147" t="s">
        <v>77</v>
      </c>
      <c r="H6" s="148" t="s">
        <v>76</v>
      </c>
      <c r="I6" s="149"/>
      <c r="J6" s="149"/>
      <c r="K6" s="150"/>
      <c r="L6" s="150" t="s">
        <v>41</v>
      </c>
      <c r="M6" s="203">
        <v>3239</v>
      </c>
      <c r="N6" s="34"/>
    </row>
    <row r="7" spans="1:17" s="46" customFormat="1" ht="31.5" customHeight="1">
      <c r="A7" s="165">
        <v>2</v>
      </c>
      <c r="B7" s="162" t="s">
        <v>78</v>
      </c>
      <c r="C7" s="146">
        <v>650.87</v>
      </c>
      <c r="D7" s="146">
        <v>650.87</v>
      </c>
      <c r="E7" s="143" t="s">
        <v>39</v>
      </c>
      <c r="F7" s="143" t="s">
        <v>40</v>
      </c>
      <c r="G7" s="147" t="s">
        <v>81</v>
      </c>
      <c r="H7" s="148" t="s">
        <v>76</v>
      </c>
      <c r="I7" s="149"/>
      <c r="J7" s="149"/>
      <c r="K7" s="150"/>
      <c r="L7" s="150" t="s">
        <v>41</v>
      </c>
      <c r="M7" s="203">
        <v>3241</v>
      </c>
      <c r="N7" s="34"/>
    </row>
    <row r="8" spans="1:17" s="46" customFormat="1" ht="27" customHeight="1">
      <c r="A8" s="165">
        <v>3</v>
      </c>
      <c r="B8" s="162" t="s">
        <v>42</v>
      </c>
      <c r="C8" s="146">
        <v>255.33</v>
      </c>
      <c r="D8" s="146">
        <v>255.33</v>
      </c>
      <c r="E8" s="143" t="s">
        <v>39</v>
      </c>
      <c r="F8" s="143" t="s">
        <v>40</v>
      </c>
      <c r="G8" s="147" t="s">
        <v>79</v>
      </c>
      <c r="H8" s="148" t="s">
        <v>76</v>
      </c>
      <c r="I8" s="149"/>
      <c r="J8" s="149"/>
      <c r="K8" s="150"/>
      <c r="L8" s="150" t="s">
        <v>41</v>
      </c>
      <c r="M8" s="203">
        <v>3237</v>
      </c>
      <c r="N8" s="34"/>
    </row>
    <row r="9" spans="1:17" s="47" customFormat="1" ht="27" customHeight="1">
      <c r="A9" s="189">
        <v>4</v>
      </c>
      <c r="B9" s="209" t="s">
        <v>43</v>
      </c>
      <c r="C9" s="152">
        <v>160</v>
      </c>
      <c r="D9" s="152">
        <v>160</v>
      </c>
      <c r="E9" s="143" t="s">
        <v>39</v>
      </c>
      <c r="F9" s="143" t="s">
        <v>40</v>
      </c>
      <c r="G9" s="147" t="s">
        <v>79</v>
      </c>
      <c r="H9" s="148" t="s">
        <v>76</v>
      </c>
      <c r="I9" s="149"/>
      <c r="J9" s="149"/>
      <c r="K9" s="150"/>
      <c r="L9" s="150" t="s">
        <v>41</v>
      </c>
      <c r="M9" s="203">
        <v>3238</v>
      </c>
      <c r="N9" s="34"/>
    </row>
    <row r="10" spans="1:17" s="47" customFormat="1" ht="27" customHeight="1">
      <c r="A10" s="189">
        <v>5</v>
      </c>
      <c r="B10" s="210"/>
      <c r="C10" s="146">
        <v>180</v>
      </c>
      <c r="D10" s="146">
        <v>180</v>
      </c>
      <c r="E10" s="143" t="s">
        <v>39</v>
      </c>
      <c r="F10" s="143" t="s">
        <v>40</v>
      </c>
      <c r="G10" s="147" t="s">
        <v>79</v>
      </c>
      <c r="H10" s="148" t="s">
        <v>76</v>
      </c>
      <c r="I10" s="149"/>
      <c r="J10" s="149"/>
      <c r="K10" s="150"/>
      <c r="L10" s="150" t="s">
        <v>41</v>
      </c>
      <c r="M10" s="203">
        <v>3240</v>
      </c>
      <c r="N10" s="129"/>
    </row>
    <row r="11" spans="1:17" s="47" customFormat="1" ht="27" customHeight="1">
      <c r="A11" s="189">
        <v>6</v>
      </c>
      <c r="B11" s="163" t="s">
        <v>44</v>
      </c>
      <c r="C11" s="152">
        <v>1174.69</v>
      </c>
      <c r="D11" s="152">
        <v>1174.69</v>
      </c>
      <c r="E11" s="143" t="s">
        <v>39</v>
      </c>
      <c r="F11" s="143" t="s">
        <v>40</v>
      </c>
      <c r="G11" s="147" t="s">
        <v>71</v>
      </c>
      <c r="H11" s="148" t="s">
        <v>76</v>
      </c>
      <c r="I11" s="149"/>
      <c r="J11" s="149"/>
      <c r="K11" s="150"/>
      <c r="L11" s="150" t="s">
        <v>41</v>
      </c>
      <c r="M11" s="203">
        <v>3242</v>
      </c>
      <c r="O11" s="119"/>
      <c r="Q11" s="117"/>
    </row>
    <row r="12" spans="1:17" s="47" customFormat="1" ht="27" customHeight="1">
      <c r="A12" s="190">
        <v>7</v>
      </c>
      <c r="B12" s="145" t="s">
        <v>45</v>
      </c>
      <c r="C12" s="152">
        <v>4164.91</v>
      </c>
      <c r="D12" s="152">
        <v>4164.91</v>
      </c>
      <c r="E12" s="143" t="s">
        <v>39</v>
      </c>
      <c r="F12" s="143" t="s">
        <v>40</v>
      </c>
      <c r="G12" s="147" t="s">
        <v>80</v>
      </c>
      <c r="H12" s="148" t="s">
        <v>76</v>
      </c>
      <c r="I12" s="149"/>
      <c r="J12" s="149"/>
      <c r="K12" s="150"/>
      <c r="L12" s="150" t="s">
        <v>41</v>
      </c>
      <c r="M12" s="203">
        <v>3235</v>
      </c>
      <c r="O12" s="119"/>
      <c r="Q12" s="117"/>
    </row>
    <row r="13" spans="1:17" s="47" customFormat="1" ht="27" customHeight="1">
      <c r="A13" s="191">
        <v>8</v>
      </c>
      <c r="B13" s="145" t="s">
        <v>46</v>
      </c>
      <c r="C13" s="146">
        <v>2051.96</v>
      </c>
      <c r="D13" s="146">
        <v>2051.96</v>
      </c>
      <c r="E13" s="143" t="s">
        <v>39</v>
      </c>
      <c r="F13" s="143" t="s">
        <v>40</v>
      </c>
      <c r="G13" s="147" t="s">
        <v>80</v>
      </c>
      <c r="H13" s="148" t="s">
        <v>76</v>
      </c>
      <c r="I13" s="149"/>
      <c r="J13" s="149"/>
      <c r="K13" s="150"/>
      <c r="L13" s="150" t="s">
        <v>41</v>
      </c>
      <c r="M13" s="203">
        <v>3236</v>
      </c>
      <c r="O13" s="119"/>
      <c r="Q13" s="117"/>
    </row>
    <row r="14" spans="1:17" s="47" customFormat="1" ht="27" customHeight="1">
      <c r="A14" s="191">
        <v>9</v>
      </c>
      <c r="B14" s="145" t="s">
        <v>47</v>
      </c>
      <c r="C14" s="146">
        <v>2266.64</v>
      </c>
      <c r="D14" s="146">
        <v>2266.64</v>
      </c>
      <c r="E14" s="143" t="s">
        <v>48</v>
      </c>
      <c r="F14" s="143" t="s">
        <v>40</v>
      </c>
      <c r="G14" s="147" t="s">
        <v>82</v>
      </c>
      <c r="H14" s="148" t="s">
        <v>76</v>
      </c>
      <c r="I14" s="149"/>
      <c r="J14" s="149"/>
      <c r="K14" s="150"/>
      <c r="L14" s="150" t="s">
        <v>41</v>
      </c>
      <c r="M14" s="203">
        <v>3248</v>
      </c>
      <c r="O14" s="119"/>
      <c r="Q14" s="117"/>
    </row>
    <row r="15" spans="1:17" s="46" customFormat="1" ht="27" customHeight="1">
      <c r="A15" s="81">
        <v>10</v>
      </c>
      <c r="B15" s="145" t="s">
        <v>51</v>
      </c>
      <c r="C15" s="146">
        <v>450</v>
      </c>
      <c r="D15" s="146">
        <v>450</v>
      </c>
      <c r="E15" s="150" t="s">
        <v>50</v>
      </c>
      <c r="F15" s="150" t="s">
        <v>40</v>
      </c>
      <c r="G15" s="166" t="s">
        <v>52</v>
      </c>
      <c r="H15" s="148" t="s">
        <v>53</v>
      </c>
      <c r="I15" s="153" t="s">
        <v>54</v>
      </c>
      <c r="J15" s="149"/>
      <c r="K15" s="149"/>
      <c r="L15" s="149" t="s">
        <v>55</v>
      </c>
      <c r="M15" s="204"/>
      <c r="O15" s="120"/>
      <c r="Q15" s="118"/>
    </row>
    <row r="16" spans="1:17" s="46" customFormat="1" ht="27" customHeight="1">
      <c r="A16" s="81">
        <v>11</v>
      </c>
      <c r="B16" s="154" t="s">
        <v>56</v>
      </c>
      <c r="C16" s="146">
        <v>98.4</v>
      </c>
      <c r="D16" s="150">
        <v>98.4</v>
      </c>
      <c r="E16" s="167" t="s">
        <v>50</v>
      </c>
      <c r="F16" s="167" t="s">
        <v>40</v>
      </c>
      <c r="G16" s="166" t="s">
        <v>57</v>
      </c>
      <c r="H16" s="148" t="s">
        <v>53</v>
      </c>
      <c r="I16" s="153" t="s">
        <v>54</v>
      </c>
      <c r="J16" s="155"/>
      <c r="K16" s="156"/>
      <c r="L16" s="144" t="s">
        <v>58</v>
      </c>
      <c r="M16" s="198"/>
      <c r="O16" s="120"/>
      <c r="Q16" s="118"/>
    </row>
    <row r="17" spans="1:17" s="46" customFormat="1" ht="27" customHeight="1">
      <c r="A17" s="81">
        <v>12</v>
      </c>
      <c r="B17" s="145" t="s">
        <v>59</v>
      </c>
      <c r="C17" s="146">
        <v>78.72</v>
      </c>
      <c r="D17" s="146">
        <v>78.72</v>
      </c>
      <c r="E17" s="165" t="s">
        <v>50</v>
      </c>
      <c r="F17" s="165" t="s">
        <v>40</v>
      </c>
      <c r="G17" s="166" t="s">
        <v>60</v>
      </c>
      <c r="H17" s="143" t="s">
        <v>53</v>
      </c>
      <c r="I17" s="153" t="s">
        <v>54</v>
      </c>
      <c r="J17" s="143"/>
      <c r="K17" s="143"/>
      <c r="L17" s="144" t="s">
        <v>58</v>
      </c>
      <c r="M17" s="198"/>
      <c r="O17" s="120"/>
      <c r="Q17" s="118"/>
    </row>
    <row r="18" spans="1:17" s="46" customFormat="1" ht="27" customHeight="1">
      <c r="A18" s="81">
        <v>13</v>
      </c>
      <c r="B18" s="145" t="s">
        <v>61</v>
      </c>
      <c r="C18" s="146">
        <v>400</v>
      </c>
      <c r="D18" s="146">
        <v>400</v>
      </c>
      <c r="E18" s="165" t="s">
        <v>39</v>
      </c>
      <c r="F18" s="165" t="s">
        <v>40</v>
      </c>
      <c r="G18" s="147" t="s">
        <v>62</v>
      </c>
      <c r="H18" s="143" t="s">
        <v>53</v>
      </c>
      <c r="I18" s="149" t="s">
        <v>33</v>
      </c>
      <c r="J18" s="149"/>
      <c r="K18" s="150"/>
      <c r="L18" s="150" t="s">
        <v>63</v>
      </c>
      <c r="M18" s="198"/>
      <c r="Q18" s="118"/>
    </row>
    <row r="19" spans="1:17" s="46" customFormat="1" ht="27" customHeight="1">
      <c r="A19" s="81">
        <v>14</v>
      </c>
      <c r="B19" s="154" t="s">
        <v>83</v>
      </c>
      <c r="C19" s="146">
        <v>2282</v>
      </c>
      <c r="D19" s="150">
        <v>2282</v>
      </c>
      <c r="E19" s="167" t="s">
        <v>64</v>
      </c>
      <c r="F19" s="167" t="s">
        <v>40</v>
      </c>
      <c r="G19" s="166" t="s">
        <v>84</v>
      </c>
      <c r="H19" s="183">
        <v>45610</v>
      </c>
      <c r="I19" s="153" t="s">
        <v>85</v>
      </c>
      <c r="J19" s="155"/>
      <c r="K19" s="156"/>
      <c r="L19" s="144"/>
      <c r="M19" s="198"/>
      <c r="O19" s="118"/>
      <c r="Q19" s="118"/>
    </row>
    <row r="20" spans="1:17" s="46" customFormat="1" ht="27" customHeight="1">
      <c r="A20" s="81">
        <v>15</v>
      </c>
      <c r="B20" s="145" t="s">
        <v>83</v>
      </c>
      <c r="C20" s="146">
        <v>4610.49</v>
      </c>
      <c r="D20" s="146">
        <v>4610.49</v>
      </c>
      <c r="E20" s="165" t="s">
        <v>64</v>
      </c>
      <c r="F20" s="165" t="s">
        <v>40</v>
      </c>
      <c r="G20" s="166" t="s">
        <v>86</v>
      </c>
      <c r="H20" s="193">
        <v>45610</v>
      </c>
      <c r="I20" s="153" t="s">
        <v>87</v>
      </c>
      <c r="J20" s="143"/>
      <c r="K20" s="143"/>
      <c r="L20" s="144"/>
      <c r="M20" s="198"/>
    </row>
    <row r="21" spans="1:17" s="46" customFormat="1" ht="27" customHeight="1">
      <c r="A21" s="81">
        <v>16</v>
      </c>
      <c r="B21" s="145" t="s">
        <v>88</v>
      </c>
      <c r="C21" s="146">
        <v>507.4</v>
      </c>
      <c r="D21" s="146">
        <v>507.4</v>
      </c>
      <c r="E21" s="165" t="s">
        <v>39</v>
      </c>
      <c r="F21" s="165" t="s">
        <v>40</v>
      </c>
      <c r="G21" s="147" t="s">
        <v>89</v>
      </c>
      <c r="H21" s="193">
        <v>45811</v>
      </c>
      <c r="I21" s="149" t="s">
        <v>90</v>
      </c>
      <c r="J21" s="149"/>
      <c r="K21" s="150"/>
      <c r="L21" s="150"/>
      <c r="M21" s="198"/>
      <c r="O21" s="118"/>
    </row>
    <row r="22" spans="1:17" s="46" customFormat="1" ht="27" customHeight="1">
      <c r="A22" s="81">
        <v>17</v>
      </c>
      <c r="B22" s="145" t="s">
        <v>91</v>
      </c>
      <c r="C22" s="146">
        <v>40.119999999999997</v>
      </c>
      <c r="D22" s="146">
        <v>160.47999999999999</v>
      </c>
      <c r="E22" s="150" t="s">
        <v>39</v>
      </c>
      <c r="F22" s="165" t="s">
        <v>40</v>
      </c>
      <c r="G22" s="147" t="s">
        <v>121</v>
      </c>
      <c r="H22" s="183">
        <v>45740</v>
      </c>
      <c r="I22" s="144" t="s">
        <v>92</v>
      </c>
      <c r="J22" s="143"/>
      <c r="K22" s="143"/>
      <c r="L22" s="150"/>
      <c r="M22" s="198"/>
    </row>
    <row r="23" spans="1:17" s="46" customFormat="1" ht="27" customHeight="1">
      <c r="A23" s="81">
        <v>18</v>
      </c>
      <c r="B23" s="145" t="s">
        <v>91</v>
      </c>
      <c r="C23" s="146">
        <v>40.119999999999997</v>
      </c>
      <c r="D23" s="146">
        <v>40.119999999999997</v>
      </c>
      <c r="E23" s="165" t="s">
        <v>39</v>
      </c>
      <c r="F23" s="165" t="s">
        <v>40</v>
      </c>
      <c r="G23" s="147" t="s">
        <v>121</v>
      </c>
      <c r="H23" s="183">
        <v>45740</v>
      </c>
      <c r="I23" s="148" t="s">
        <v>93</v>
      </c>
      <c r="J23" s="150"/>
      <c r="K23" s="150"/>
      <c r="L23" s="157"/>
      <c r="M23" s="151"/>
      <c r="O23" s="118"/>
    </row>
    <row r="24" spans="1:17" s="46" customFormat="1" ht="27" customHeight="1">
      <c r="A24" s="192">
        <v>19</v>
      </c>
      <c r="B24" s="145" t="s">
        <v>91</v>
      </c>
      <c r="C24" s="146">
        <v>40.119999999999997</v>
      </c>
      <c r="D24" s="146">
        <v>40.119999999999997</v>
      </c>
      <c r="E24" s="143" t="s">
        <v>39</v>
      </c>
      <c r="F24" s="143" t="s">
        <v>40</v>
      </c>
      <c r="G24" s="147" t="s">
        <v>121</v>
      </c>
      <c r="H24" s="183">
        <v>45769</v>
      </c>
      <c r="I24" s="149" t="s">
        <v>94</v>
      </c>
      <c r="J24" s="150"/>
      <c r="K24" s="150"/>
      <c r="L24" s="150"/>
      <c r="M24" s="142"/>
    </row>
    <row r="25" spans="1:17" ht="15" customHeight="1">
      <c r="B25" s="10"/>
      <c r="C25" s="13">
        <f>SUM(C6:C24)</f>
        <v>20087.489999999994</v>
      </c>
      <c r="D25" s="13">
        <f>SUM(D6:D24)</f>
        <v>20207.849999999995</v>
      </c>
      <c r="E25" s="133"/>
      <c r="F25" s="111"/>
      <c r="H25" s="48"/>
    </row>
    <row r="26" spans="1:17" ht="18" customHeight="1">
      <c r="B26" s="11" t="s">
        <v>12</v>
      </c>
      <c r="C26" s="12">
        <f>SUM(C25)</f>
        <v>20087.489999999994</v>
      </c>
      <c r="D26" s="12">
        <f>SUM(D25)</f>
        <v>20207.849999999995</v>
      </c>
      <c r="E26" s="134"/>
      <c r="F26" s="111"/>
      <c r="G26" s="49"/>
    </row>
    <row r="27" spans="1:17" ht="15" customHeight="1">
      <c r="H27" s="50"/>
      <c r="I27" s="51"/>
      <c r="K27" s="50"/>
      <c r="L27" s="52"/>
      <c r="M27" s="53"/>
    </row>
    <row r="28" spans="1:17" ht="15" customHeight="1">
      <c r="H28" s="54" t="s">
        <v>67</v>
      </c>
      <c r="K28" s="34" t="s">
        <v>13</v>
      </c>
      <c r="M28" s="38"/>
    </row>
    <row r="29" spans="1:17" ht="15" customHeight="1">
      <c r="A29" s="206" t="s">
        <v>72</v>
      </c>
      <c r="B29" s="206"/>
      <c r="H29" s="54" t="s">
        <v>68</v>
      </c>
      <c r="K29" s="34" t="s">
        <v>69</v>
      </c>
      <c r="M29" s="38"/>
    </row>
    <row r="30" spans="1:17" ht="15" customHeight="1">
      <c r="H30" s="55"/>
      <c r="M30" s="34"/>
    </row>
    <row r="31" spans="1:17" ht="15" customHeight="1">
      <c r="A31" s="186" t="s">
        <v>16</v>
      </c>
      <c r="B31" s="56"/>
      <c r="C31" s="33"/>
      <c r="H31" s="55"/>
      <c r="M31" s="34"/>
    </row>
    <row r="32" spans="1:17" ht="15" customHeight="1">
      <c r="A32" s="186" t="s">
        <v>17</v>
      </c>
      <c r="B32" s="56"/>
      <c r="C32" s="33"/>
      <c r="H32" s="50"/>
      <c r="I32" s="51"/>
      <c r="K32" s="50"/>
      <c r="L32" s="52"/>
      <c r="M32" s="53"/>
    </row>
    <row r="33" spans="1:13" ht="15" customHeight="1">
      <c r="M33" s="38"/>
    </row>
    <row r="34" spans="1:13" ht="15" customHeight="1">
      <c r="H34" s="54" t="s">
        <v>70</v>
      </c>
      <c r="I34" s="43"/>
      <c r="J34" s="38"/>
      <c r="K34" s="38" t="s">
        <v>70</v>
      </c>
      <c r="L34" s="38"/>
      <c r="M34" s="38"/>
    </row>
    <row r="35" spans="1:13" ht="15" customHeight="1">
      <c r="A35" s="187" t="s">
        <v>49</v>
      </c>
      <c r="B35" s="32"/>
      <c r="C35" s="33"/>
      <c r="D35" s="33"/>
      <c r="E35" s="32"/>
      <c r="F35" s="109"/>
      <c r="M35" s="184" t="s">
        <v>73</v>
      </c>
    </row>
    <row r="36" spans="1:13" ht="15" customHeight="1">
      <c r="A36" s="207" t="s">
        <v>66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</row>
    <row r="37" spans="1:13" ht="15" customHeight="1">
      <c r="A37" s="186"/>
      <c r="B37" s="33"/>
      <c r="D37" s="33"/>
      <c r="E37" s="32"/>
      <c r="F37" s="110"/>
      <c r="G37" s="164" t="s">
        <v>65</v>
      </c>
      <c r="H37" s="39"/>
      <c r="I37" s="40"/>
      <c r="J37" s="41"/>
      <c r="K37" s="42"/>
      <c r="L37" s="42"/>
    </row>
    <row r="38" spans="1:13" ht="11.25" customHeight="1">
      <c r="A38" s="186"/>
      <c r="B38" s="33"/>
      <c r="C38" s="33"/>
      <c r="D38" s="33"/>
      <c r="E38" s="32"/>
      <c r="F38" s="109"/>
      <c r="G38" s="32"/>
      <c r="H38" s="44"/>
      <c r="I38" s="45"/>
      <c r="J38" s="32"/>
      <c r="K38" s="32"/>
      <c r="L38" s="32"/>
    </row>
    <row r="39" spans="1:13" ht="48.75" customHeight="1">
      <c r="A39" s="186"/>
      <c r="B39" s="57" t="s">
        <v>0</v>
      </c>
      <c r="C39" s="57" t="s">
        <v>1</v>
      </c>
      <c r="D39" s="58" t="s">
        <v>2</v>
      </c>
      <c r="E39" s="208" t="s">
        <v>3</v>
      </c>
      <c r="F39" s="208"/>
      <c r="G39" s="57" t="s">
        <v>4</v>
      </c>
      <c r="H39" s="60" t="s">
        <v>5</v>
      </c>
      <c r="I39" s="61" t="s">
        <v>6</v>
      </c>
      <c r="J39" s="59" t="s">
        <v>7</v>
      </c>
      <c r="K39" s="59" t="s">
        <v>8</v>
      </c>
      <c r="L39" s="59" t="s">
        <v>9</v>
      </c>
      <c r="M39" s="90" t="s">
        <v>10</v>
      </c>
    </row>
    <row r="40" spans="1:13" ht="29.25" customHeight="1">
      <c r="A40" s="99">
        <v>20</v>
      </c>
      <c r="B40" s="158" t="s">
        <v>95</v>
      </c>
      <c r="C40" s="146">
        <v>40.119999999999997</v>
      </c>
      <c r="D40" s="146">
        <v>40.119999999999997</v>
      </c>
      <c r="E40" s="143" t="s">
        <v>39</v>
      </c>
      <c r="F40" s="143" t="s">
        <v>40</v>
      </c>
      <c r="G40" s="147" t="s">
        <v>121</v>
      </c>
      <c r="H40" s="183">
        <v>45806</v>
      </c>
      <c r="I40" s="149" t="s">
        <v>96</v>
      </c>
      <c r="J40" s="172"/>
      <c r="K40" s="197"/>
      <c r="L40" s="195"/>
      <c r="M40" s="198"/>
    </row>
    <row r="41" spans="1:13" ht="30.75" customHeight="1">
      <c r="A41" s="81">
        <v>21</v>
      </c>
      <c r="B41" s="158" t="s">
        <v>97</v>
      </c>
      <c r="C41" s="146">
        <v>295</v>
      </c>
      <c r="D41" s="146">
        <v>295</v>
      </c>
      <c r="E41" s="165"/>
      <c r="F41" s="168" t="s">
        <v>40</v>
      </c>
      <c r="G41" s="173" t="s">
        <v>98</v>
      </c>
      <c r="H41" s="183">
        <v>45807</v>
      </c>
      <c r="I41" s="148" t="s">
        <v>99</v>
      </c>
      <c r="J41" s="172"/>
      <c r="K41" s="197"/>
      <c r="L41" s="195">
        <v>3190</v>
      </c>
      <c r="M41" s="198"/>
    </row>
    <row r="42" spans="1:13" ht="28.5" customHeight="1">
      <c r="A42" s="81">
        <v>22</v>
      </c>
      <c r="B42" s="175" t="s">
        <v>100</v>
      </c>
      <c r="C42" s="146">
        <v>193.27</v>
      </c>
      <c r="D42" s="146">
        <v>193.27</v>
      </c>
      <c r="E42" s="165" t="s">
        <v>39</v>
      </c>
      <c r="F42" s="165" t="s">
        <v>40</v>
      </c>
      <c r="G42" s="173" t="s">
        <v>101</v>
      </c>
      <c r="H42" s="183">
        <v>45800</v>
      </c>
      <c r="I42" s="148">
        <v>4076584</v>
      </c>
      <c r="J42" s="172"/>
      <c r="K42" s="197"/>
      <c r="L42" s="195">
        <v>2130</v>
      </c>
      <c r="M42" s="198"/>
    </row>
    <row r="43" spans="1:13" ht="27.75" customHeight="1">
      <c r="A43" s="81">
        <v>23</v>
      </c>
      <c r="B43" s="175" t="s">
        <v>100</v>
      </c>
      <c r="C43" s="146">
        <v>35.299999999999997</v>
      </c>
      <c r="D43" s="150">
        <v>35.299999999999997</v>
      </c>
      <c r="E43" s="165" t="s">
        <v>39</v>
      </c>
      <c r="F43" s="165" t="s">
        <v>40</v>
      </c>
      <c r="G43" s="170" t="s">
        <v>102</v>
      </c>
      <c r="H43" s="183">
        <v>45800</v>
      </c>
      <c r="I43" s="148">
        <v>40764583</v>
      </c>
      <c r="J43" s="173"/>
      <c r="K43" s="199"/>
      <c r="L43" s="194">
        <v>2130</v>
      </c>
      <c r="M43" s="198"/>
    </row>
    <row r="44" spans="1:13" ht="27" customHeight="1">
      <c r="A44" s="81">
        <v>24</v>
      </c>
      <c r="B44" s="175" t="s">
        <v>100</v>
      </c>
      <c r="C44" s="146">
        <v>41.91</v>
      </c>
      <c r="D44" s="150">
        <v>41.91</v>
      </c>
      <c r="E44" s="150" t="s">
        <v>39</v>
      </c>
      <c r="F44" s="168" t="s">
        <v>40</v>
      </c>
      <c r="G44" s="173" t="s">
        <v>103</v>
      </c>
      <c r="H44" s="183">
        <v>45805</v>
      </c>
      <c r="I44" s="194">
        <v>40793963</v>
      </c>
      <c r="J44" s="173"/>
      <c r="K44" s="199"/>
      <c r="L44" s="196">
        <v>2130</v>
      </c>
      <c r="M44" s="198"/>
    </row>
    <row r="45" spans="1:13" ht="28.5" customHeight="1">
      <c r="A45" s="81">
        <v>25</v>
      </c>
      <c r="B45" s="175" t="s">
        <v>100</v>
      </c>
      <c r="C45" s="146">
        <v>59.9</v>
      </c>
      <c r="D45" s="146">
        <v>59.9</v>
      </c>
      <c r="E45" s="150" t="s">
        <v>39</v>
      </c>
      <c r="F45" s="150" t="s">
        <v>40</v>
      </c>
      <c r="G45" s="171" t="s">
        <v>107</v>
      </c>
      <c r="H45" s="183">
        <v>45806</v>
      </c>
      <c r="I45" s="194">
        <v>40804447</v>
      </c>
      <c r="J45" s="174"/>
      <c r="K45" s="199"/>
      <c r="L45" s="194">
        <v>2130</v>
      </c>
      <c r="M45" s="198"/>
    </row>
    <row r="46" spans="1:13" ht="26.25" customHeight="1">
      <c r="A46" s="81">
        <v>26</v>
      </c>
      <c r="B46" s="175" t="s">
        <v>104</v>
      </c>
      <c r="C46" s="146">
        <v>76.260000000000005</v>
      </c>
      <c r="D46" s="146">
        <v>76.260000000000005</v>
      </c>
      <c r="E46" s="150" t="s">
        <v>39</v>
      </c>
      <c r="F46" s="150" t="s">
        <v>40</v>
      </c>
      <c r="G46" s="171" t="s">
        <v>105</v>
      </c>
      <c r="H46" s="183">
        <v>45809</v>
      </c>
      <c r="I46" s="194">
        <v>96587886</v>
      </c>
      <c r="J46" s="174"/>
      <c r="K46" s="199"/>
      <c r="L46" s="194">
        <v>2160</v>
      </c>
      <c r="M46" s="200"/>
    </row>
    <row r="47" spans="1:13" ht="25.5" customHeight="1">
      <c r="A47" s="81">
        <v>27</v>
      </c>
      <c r="B47" s="175" t="s">
        <v>104</v>
      </c>
      <c r="C47" s="146">
        <v>35.229999999999997</v>
      </c>
      <c r="D47" s="146">
        <v>35.229999999999997</v>
      </c>
      <c r="E47" s="150" t="s">
        <v>39</v>
      </c>
      <c r="F47" s="150" t="s">
        <v>40</v>
      </c>
      <c r="G47" s="171" t="s">
        <v>106</v>
      </c>
      <c r="H47" s="183">
        <v>45809</v>
      </c>
      <c r="I47" s="148">
        <v>96590304</v>
      </c>
      <c r="J47" s="174"/>
      <c r="K47" s="199"/>
      <c r="L47" s="194">
        <v>2160</v>
      </c>
      <c r="M47" s="200"/>
    </row>
    <row r="48" spans="1:13" ht="24.75" customHeight="1">
      <c r="A48" s="81">
        <v>28</v>
      </c>
      <c r="B48" s="175" t="s">
        <v>108</v>
      </c>
      <c r="C48" s="146">
        <v>29.5</v>
      </c>
      <c r="D48" s="146">
        <v>29.5</v>
      </c>
      <c r="E48" s="150" t="s">
        <v>39</v>
      </c>
      <c r="F48" s="150" t="s">
        <v>40</v>
      </c>
      <c r="G48" s="171" t="s">
        <v>109</v>
      </c>
      <c r="H48" s="183">
        <v>45808</v>
      </c>
      <c r="I48" s="194">
        <v>40072</v>
      </c>
      <c r="J48" s="174"/>
      <c r="K48" s="199"/>
      <c r="L48" s="194"/>
      <c r="M48" s="200"/>
    </row>
    <row r="49" spans="1:26" ht="31.5" customHeight="1">
      <c r="A49" s="81">
        <v>29</v>
      </c>
      <c r="B49" s="145" t="s">
        <v>51</v>
      </c>
      <c r="C49" s="146">
        <v>450</v>
      </c>
      <c r="D49" s="146">
        <v>450</v>
      </c>
      <c r="E49" s="150" t="s">
        <v>50</v>
      </c>
      <c r="F49" s="150" t="s">
        <v>40</v>
      </c>
      <c r="G49" s="166" t="s">
        <v>110</v>
      </c>
      <c r="H49" s="183">
        <v>45809</v>
      </c>
      <c r="I49" s="153" t="s">
        <v>111</v>
      </c>
      <c r="J49" s="149"/>
      <c r="K49" s="149"/>
      <c r="L49" s="149" t="s">
        <v>55</v>
      </c>
      <c r="M49" s="200"/>
    </row>
    <row r="50" spans="1:26" ht="28.5" customHeight="1">
      <c r="A50" s="81">
        <v>30</v>
      </c>
      <c r="B50" s="154" t="s">
        <v>56</v>
      </c>
      <c r="C50" s="146">
        <v>78.72</v>
      </c>
      <c r="D50" s="150">
        <v>78.72</v>
      </c>
      <c r="E50" s="167" t="s">
        <v>50</v>
      </c>
      <c r="F50" s="167" t="s">
        <v>40</v>
      </c>
      <c r="G50" s="166" t="s">
        <v>112</v>
      </c>
      <c r="H50" s="183">
        <v>45809</v>
      </c>
      <c r="I50" s="153" t="s">
        <v>111</v>
      </c>
      <c r="J50" s="155"/>
      <c r="K50" s="156"/>
      <c r="L50" s="144" t="s">
        <v>58</v>
      </c>
      <c r="M50" s="200"/>
      <c r="O50" s="106"/>
      <c r="P50" s="127"/>
    </row>
    <row r="51" spans="1:26" ht="27" customHeight="1">
      <c r="A51" s="81">
        <v>31</v>
      </c>
      <c r="B51" s="145" t="s">
        <v>59</v>
      </c>
      <c r="C51" s="146">
        <v>98.4</v>
      </c>
      <c r="D51" s="146">
        <v>98.4</v>
      </c>
      <c r="E51" s="165" t="s">
        <v>50</v>
      </c>
      <c r="F51" s="165" t="s">
        <v>40</v>
      </c>
      <c r="G51" s="166" t="s">
        <v>114</v>
      </c>
      <c r="H51" s="193">
        <v>45809</v>
      </c>
      <c r="I51" s="153" t="s">
        <v>113</v>
      </c>
      <c r="J51" s="143"/>
      <c r="K51" s="143"/>
      <c r="L51" s="144" t="s">
        <v>58</v>
      </c>
      <c r="M51" s="200"/>
    </row>
    <row r="52" spans="1:26" ht="27" customHeight="1">
      <c r="A52" s="81">
        <v>32</v>
      </c>
      <c r="B52" s="145" t="s">
        <v>61</v>
      </c>
      <c r="C52" s="146">
        <v>450</v>
      </c>
      <c r="D52" s="146">
        <v>450</v>
      </c>
      <c r="E52" s="165" t="s">
        <v>39</v>
      </c>
      <c r="F52" s="165" t="s">
        <v>40</v>
      </c>
      <c r="G52" s="147" t="s">
        <v>115</v>
      </c>
      <c r="H52" s="143" t="s">
        <v>53</v>
      </c>
      <c r="I52" s="149">
        <v>69</v>
      </c>
      <c r="J52" s="149"/>
      <c r="K52" s="150"/>
      <c r="L52" s="150" t="s">
        <v>63</v>
      </c>
      <c r="M52" s="200"/>
    </row>
    <row r="53" spans="1:26" ht="27" customHeight="1">
      <c r="A53" s="81">
        <v>33</v>
      </c>
      <c r="B53" s="209" t="s">
        <v>116</v>
      </c>
      <c r="C53" s="146">
        <v>9.6</v>
      </c>
      <c r="D53" s="150">
        <v>9.6</v>
      </c>
      <c r="E53" s="146" t="s">
        <v>39</v>
      </c>
      <c r="F53" s="167" t="s">
        <v>40</v>
      </c>
      <c r="G53" s="158" t="s">
        <v>117</v>
      </c>
      <c r="H53" s="183">
        <v>45812</v>
      </c>
      <c r="I53" s="177">
        <v>5835</v>
      </c>
      <c r="J53" s="176"/>
      <c r="K53" s="199"/>
      <c r="L53" s="194"/>
      <c r="M53" s="200"/>
    </row>
    <row r="54" spans="1:26" ht="27" customHeight="1">
      <c r="A54" s="81">
        <v>34</v>
      </c>
      <c r="B54" s="210"/>
      <c r="C54" s="146">
        <v>8.25</v>
      </c>
      <c r="D54" s="150">
        <v>8.25</v>
      </c>
      <c r="E54" s="146" t="s">
        <v>39</v>
      </c>
      <c r="F54" s="167" t="s">
        <v>40</v>
      </c>
      <c r="G54" s="158" t="s">
        <v>118</v>
      </c>
      <c r="H54" s="183">
        <v>45811</v>
      </c>
      <c r="I54" s="177">
        <v>5834</v>
      </c>
      <c r="J54" s="176"/>
      <c r="K54" s="199"/>
      <c r="L54" s="194"/>
      <c r="M54" s="198"/>
      <c r="P54" s="72"/>
      <c r="Q54" s="73"/>
      <c r="R54" s="73"/>
      <c r="S54" s="74"/>
      <c r="T54" s="75"/>
      <c r="U54" s="72"/>
      <c r="V54" s="76"/>
      <c r="W54" s="77"/>
      <c r="X54" s="77"/>
      <c r="Y54" s="78"/>
      <c r="Z54" s="79"/>
    </row>
    <row r="55" spans="1:26" ht="27" customHeight="1">
      <c r="A55" s="81">
        <v>35</v>
      </c>
      <c r="B55" s="169" t="s">
        <v>119</v>
      </c>
      <c r="C55" s="146">
        <v>5157.92</v>
      </c>
      <c r="D55" s="150">
        <v>5517.92</v>
      </c>
      <c r="E55" s="146" t="s">
        <v>39</v>
      </c>
      <c r="F55" s="167" t="s">
        <v>40</v>
      </c>
      <c r="G55" s="147" t="s">
        <v>120</v>
      </c>
      <c r="H55" s="183">
        <v>45810</v>
      </c>
      <c r="I55" s="177">
        <v>2512</v>
      </c>
      <c r="J55" s="176"/>
      <c r="K55" s="199"/>
      <c r="L55" s="194">
        <v>4051</v>
      </c>
      <c r="M55" s="198"/>
    </row>
    <row r="56" spans="1:26" ht="27" customHeight="1">
      <c r="A56" s="81">
        <v>36</v>
      </c>
      <c r="B56" s="161" t="s">
        <v>122</v>
      </c>
      <c r="C56" s="146">
        <v>188.8</v>
      </c>
      <c r="D56" s="150">
        <v>188.8</v>
      </c>
      <c r="E56" s="146" t="s">
        <v>39</v>
      </c>
      <c r="F56" s="167" t="s">
        <v>40</v>
      </c>
      <c r="G56" s="170" t="s">
        <v>123</v>
      </c>
      <c r="H56" s="205"/>
      <c r="I56" s="205">
        <v>45748</v>
      </c>
      <c r="J56" s="176"/>
      <c r="K56" s="199"/>
      <c r="L56" s="194"/>
      <c r="M56" s="198"/>
    </row>
    <row r="57" spans="1:26" ht="27" customHeight="1">
      <c r="A57" s="81">
        <v>37</v>
      </c>
      <c r="B57" s="161"/>
      <c r="C57" s="146"/>
      <c r="D57" s="150"/>
      <c r="E57" s="146"/>
      <c r="F57" s="167"/>
      <c r="G57" s="170"/>
      <c r="H57" s="148"/>
      <c r="I57" s="177"/>
      <c r="J57" s="176"/>
      <c r="K57" s="199"/>
      <c r="L57" s="194"/>
      <c r="M57" s="198"/>
    </row>
    <row r="58" spans="1:26" ht="27" customHeight="1">
      <c r="A58" s="81">
        <v>38</v>
      </c>
      <c r="B58" s="161"/>
      <c r="C58" s="179"/>
      <c r="D58" s="179"/>
      <c r="E58" s="178"/>
      <c r="F58" s="178"/>
      <c r="G58" s="170"/>
      <c r="H58" s="181"/>
      <c r="I58" s="180"/>
      <c r="J58" s="170"/>
      <c r="K58" s="201"/>
      <c r="L58" s="202"/>
      <c r="M58" s="198"/>
    </row>
    <row r="59" spans="1:26" ht="27" customHeight="1">
      <c r="A59" s="81">
        <v>39</v>
      </c>
      <c r="B59" s="161"/>
      <c r="C59" s="179"/>
      <c r="D59" s="179"/>
      <c r="E59" s="178"/>
      <c r="F59" s="178"/>
      <c r="G59" s="170"/>
      <c r="H59" s="181"/>
      <c r="I59" s="180"/>
      <c r="J59" s="182"/>
      <c r="K59" s="202"/>
      <c r="L59" s="202"/>
      <c r="M59" s="198"/>
    </row>
    <row r="60" spans="1:26" ht="21.75" customHeight="1">
      <c r="B60" s="10" t="s">
        <v>11</v>
      </c>
      <c r="C60" s="62">
        <f>SUM(C40:C59)</f>
        <v>7248.18</v>
      </c>
      <c r="D60" s="62">
        <f>SUM(D40:D59)</f>
        <v>7608.18</v>
      </c>
      <c r="E60" s="63"/>
      <c r="F60" s="113"/>
      <c r="G60" s="136"/>
      <c r="H60" s="65"/>
      <c r="I60" s="66"/>
      <c r="J60" s="67"/>
      <c r="K60" s="68"/>
      <c r="L60" s="68"/>
      <c r="M60" s="70"/>
    </row>
    <row r="61" spans="1:26" ht="21.75" customHeight="1">
      <c r="B61" s="11" t="s">
        <v>20</v>
      </c>
      <c r="C61" s="12">
        <f>C25</f>
        <v>20087.489999999994</v>
      </c>
      <c r="D61" s="12">
        <f>D26</f>
        <v>20207.849999999995</v>
      </c>
      <c r="E61" s="134"/>
      <c r="F61" s="111"/>
      <c r="G61" s="137"/>
      <c r="H61" s="48"/>
    </row>
    <row r="62" spans="1:26" ht="27" customHeight="1">
      <c r="B62" s="11" t="s">
        <v>12</v>
      </c>
      <c r="C62" s="12">
        <f>SUM(C61,C60)</f>
        <v>27335.669999999995</v>
      </c>
      <c r="D62" s="12">
        <f>SUM(D60:D61)</f>
        <v>27816.029999999995</v>
      </c>
      <c r="E62" s="134"/>
      <c r="F62" s="111"/>
      <c r="G62" s="49"/>
      <c r="H62" s="50"/>
      <c r="I62" s="51"/>
      <c r="K62" s="50"/>
      <c r="L62" s="52"/>
      <c r="M62" s="53"/>
    </row>
    <row r="63" spans="1:26" ht="20.25" customHeight="1">
      <c r="H63" s="54" t="s">
        <v>67</v>
      </c>
      <c r="K63" s="34" t="s">
        <v>13</v>
      </c>
      <c r="M63" s="38"/>
    </row>
    <row r="64" spans="1:26" ht="15" customHeight="1">
      <c r="H64" s="54" t="s">
        <v>68</v>
      </c>
      <c r="K64" s="34" t="s">
        <v>69</v>
      </c>
      <c r="M64" s="38"/>
    </row>
    <row r="65" spans="1:13" ht="15" customHeight="1">
      <c r="A65" s="206" t="str">
        <f>A29</f>
        <v>Approvati fis-Seduta Nru: 19</v>
      </c>
      <c r="B65" s="206"/>
      <c r="H65" s="54"/>
      <c r="M65" s="38"/>
    </row>
    <row r="66" spans="1:13" ht="15" customHeight="1">
      <c r="A66" s="186" t="s">
        <v>16</v>
      </c>
      <c r="B66" s="56"/>
      <c r="C66" s="33"/>
      <c r="H66" s="55"/>
      <c r="M66" s="34"/>
    </row>
    <row r="67" spans="1:13" ht="15" customHeight="1">
      <c r="A67" s="186" t="s">
        <v>17</v>
      </c>
      <c r="B67" s="56"/>
      <c r="C67" s="33"/>
      <c r="H67" s="139"/>
      <c r="I67" s="140"/>
      <c r="K67" s="141"/>
      <c r="L67" s="141"/>
      <c r="M67" s="141"/>
    </row>
    <row r="68" spans="1:13">
      <c r="H68" s="54" t="s">
        <v>70</v>
      </c>
      <c r="I68" s="43"/>
      <c r="K68" s="38" t="s">
        <v>70</v>
      </c>
    </row>
    <row r="69" spans="1:13" ht="15" customHeight="1">
      <c r="A69" s="187" t="s">
        <v>49</v>
      </c>
      <c r="B69" s="100"/>
      <c r="C69" s="33"/>
      <c r="D69" s="33"/>
      <c r="E69" s="32"/>
      <c r="F69" s="109"/>
      <c r="M69" s="184" t="str">
        <f>M35</f>
        <v>Skeda Nru: 14</v>
      </c>
    </row>
    <row r="70" spans="1:13" ht="15" customHeight="1">
      <c r="A70" s="207" t="s">
        <v>66</v>
      </c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</row>
    <row r="71" spans="1:13" ht="15" customHeight="1">
      <c r="A71" s="186"/>
      <c r="B71" s="33"/>
      <c r="D71" s="33"/>
      <c r="E71" s="32"/>
      <c r="F71" s="110"/>
      <c r="G71" s="164" t="s">
        <v>65</v>
      </c>
      <c r="H71" s="39"/>
      <c r="I71" s="40"/>
      <c r="J71" s="41"/>
      <c r="K71" s="42"/>
      <c r="L71" s="42"/>
    </row>
    <row r="72" spans="1:13" ht="11.25" customHeight="1">
      <c r="A72" s="186"/>
      <c r="B72" s="33"/>
      <c r="C72" s="33"/>
      <c r="D72" s="33"/>
      <c r="E72" s="32"/>
      <c r="F72" s="109"/>
      <c r="G72" s="32"/>
      <c r="H72" s="44"/>
      <c r="I72" s="45"/>
      <c r="J72" s="32"/>
      <c r="K72" s="32"/>
      <c r="L72" s="32"/>
    </row>
    <row r="73" spans="1:13" ht="51.75" customHeight="1">
      <c r="A73" s="17"/>
      <c r="B73" s="92" t="s">
        <v>0</v>
      </c>
      <c r="C73" s="92" t="s">
        <v>1</v>
      </c>
      <c r="D73" s="93" t="s">
        <v>2</v>
      </c>
      <c r="E73" s="213" t="s">
        <v>3</v>
      </c>
      <c r="F73" s="214"/>
      <c r="G73" s="92" t="s">
        <v>4</v>
      </c>
      <c r="H73" s="94" t="s">
        <v>5</v>
      </c>
      <c r="I73" s="95" t="s">
        <v>6</v>
      </c>
      <c r="J73" s="96" t="s">
        <v>7</v>
      </c>
      <c r="K73" s="96" t="s">
        <v>8</v>
      </c>
      <c r="L73" s="96" t="s">
        <v>9</v>
      </c>
      <c r="M73" s="98" t="s">
        <v>10</v>
      </c>
    </row>
    <row r="74" spans="1:13" ht="30" customHeight="1">
      <c r="A74" s="103">
        <v>41</v>
      </c>
      <c r="B74" s="161"/>
      <c r="C74" s="185"/>
      <c r="D74" s="185"/>
      <c r="E74" s="178"/>
      <c r="F74" s="178"/>
      <c r="G74" s="170"/>
      <c r="H74" s="181"/>
      <c r="I74" s="180"/>
      <c r="J74" s="182"/>
      <c r="K74" s="165"/>
      <c r="L74" s="165"/>
      <c r="M74" s="91"/>
    </row>
    <row r="75" spans="1:13" ht="32.25" customHeight="1">
      <c r="A75" s="97">
        <v>42</v>
      </c>
      <c r="B75" s="166"/>
      <c r="C75" s="185"/>
      <c r="D75" s="185"/>
      <c r="E75" s="178"/>
      <c r="F75" s="178"/>
      <c r="G75" s="170"/>
      <c r="H75" s="181"/>
      <c r="I75" s="180"/>
      <c r="J75" s="182"/>
      <c r="K75" s="165"/>
      <c r="L75" s="165"/>
      <c r="M75" s="91"/>
    </row>
    <row r="76" spans="1:13" ht="30.75" customHeight="1">
      <c r="A76" s="97">
        <v>43</v>
      </c>
      <c r="B76" s="9"/>
      <c r="C76" s="108"/>
      <c r="D76" s="108"/>
      <c r="E76" s="14"/>
      <c r="F76" s="105"/>
      <c r="G76" s="82"/>
      <c r="H76" s="85"/>
      <c r="I76" s="20"/>
      <c r="J76" s="87"/>
      <c r="K76" s="15"/>
      <c r="L76" s="15"/>
      <c r="M76" s="91"/>
    </row>
    <row r="77" spans="1:13" ht="27" customHeight="1">
      <c r="A77" s="97">
        <v>44</v>
      </c>
      <c r="B77" s="9"/>
      <c r="C77" s="108"/>
      <c r="D77" s="108"/>
      <c r="E77" s="14"/>
      <c r="F77" s="105"/>
      <c r="G77" s="82"/>
      <c r="H77" s="121"/>
      <c r="I77" s="20"/>
      <c r="J77" s="123"/>
      <c r="K77" s="80"/>
      <c r="L77" s="15"/>
      <c r="M77" s="91"/>
    </row>
    <row r="78" spans="1:13" ht="27.75" customHeight="1">
      <c r="A78" s="97">
        <v>45</v>
      </c>
      <c r="B78" s="9"/>
      <c r="C78" s="108"/>
      <c r="D78" s="108"/>
      <c r="E78" s="14"/>
      <c r="F78" s="105"/>
      <c r="G78" s="82"/>
      <c r="H78" s="121"/>
      <c r="I78" s="20"/>
      <c r="J78" s="123"/>
      <c r="K78" s="80"/>
      <c r="L78" s="15"/>
      <c r="M78" s="91"/>
    </row>
    <row r="79" spans="1:13" ht="22.5" customHeight="1">
      <c r="A79" s="97">
        <v>46</v>
      </c>
      <c r="B79" s="82"/>
      <c r="C79" s="131"/>
      <c r="D79" s="131"/>
      <c r="E79" s="14"/>
      <c r="F79" s="105"/>
      <c r="G79" s="82"/>
      <c r="H79" s="121"/>
      <c r="I79" s="20"/>
      <c r="J79" s="123"/>
      <c r="K79" s="80"/>
      <c r="L79" s="15"/>
      <c r="M79" s="91"/>
    </row>
    <row r="80" spans="1:13" ht="29.25" customHeight="1">
      <c r="A80" s="97">
        <v>47</v>
      </c>
      <c r="B80" s="9"/>
      <c r="C80" s="16"/>
      <c r="D80" s="16"/>
      <c r="E80" s="101"/>
      <c r="F80" s="105"/>
      <c r="G80" s="21"/>
      <c r="H80" s="121"/>
      <c r="I80" s="123"/>
      <c r="J80" s="123"/>
      <c r="K80" s="80"/>
      <c r="L80" s="80"/>
      <c r="M80" s="122"/>
    </row>
    <row r="81" spans="1:14" ht="22.5" customHeight="1">
      <c r="A81" s="97">
        <v>48</v>
      </c>
      <c r="B81" s="82"/>
      <c r="C81" s="131"/>
      <c r="D81" s="131"/>
      <c r="E81" s="14"/>
      <c r="F81" s="105"/>
      <c r="G81" s="82"/>
      <c r="H81" s="85"/>
      <c r="I81" s="86"/>
      <c r="J81" s="87"/>
      <c r="K81" s="15"/>
      <c r="L81" s="15"/>
      <c r="M81" s="86"/>
    </row>
    <row r="82" spans="1:14" ht="24" customHeight="1">
      <c r="A82" s="97">
        <v>49</v>
      </c>
      <c r="B82" s="82"/>
      <c r="C82" s="131"/>
      <c r="D82" s="131"/>
      <c r="E82" s="14"/>
      <c r="F82" s="105"/>
      <c r="G82" s="82"/>
      <c r="H82" s="85"/>
      <c r="I82" s="86"/>
      <c r="J82" s="87"/>
      <c r="K82" s="15"/>
      <c r="L82" s="15"/>
      <c r="M82" s="86"/>
    </row>
    <row r="83" spans="1:14" ht="25.5" customHeight="1">
      <c r="A83" s="97">
        <v>50</v>
      </c>
      <c r="B83" s="82"/>
      <c r="C83" s="131"/>
      <c r="D83" s="131"/>
      <c r="E83" s="14"/>
      <c r="F83" s="105"/>
      <c r="G83" s="82"/>
      <c r="H83" s="85"/>
      <c r="I83" s="86"/>
      <c r="J83" s="87"/>
      <c r="K83" s="15"/>
      <c r="L83" s="15"/>
      <c r="M83" s="86"/>
    </row>
    <row r="84" spans="1:14" ht="27.75" customHeight="1">
      <c r="A84" s="97">
        <v>51</v>
      </c>
      <c r="B84" s="82"/>
      <c r="C84" s="131"/>
      <c r="D84" s="131"/>
      <c r="E84" s="14"/>
      <c r="F84" s="105"/>
      <c r="G84" s="82"/>
      <c r="H84" s="85"/>
      <c r="I84" s="86"/>
      <c r="J84" s="87"/>
      <c r="K84" s="15"/>
      <c r="L84" s="15"/>
      <c r="M84" s="86"/>
    </row>
    <row r="85" spans="1:14" ht="31.5" customHeight="1">
      <c r="A85" s="97">
        <v>52</v>
      </c>
      <c r="B85" s="82"/>
      <c r="C85" s="131"/>
      <c r="D85" s="131"/>
      <c r="E85" s="14"/>
      <c r="F85" s="105"/>
      <c r="G85" s="82"/>
      <c r="H85" s="85"/>
      <c r="I85" s="86"/>
      <c r="J85" s="87"/>
      <c r="K85" s="15"/>
      <c r="L85" s="15"/>
      <c r="M85" s="86"/>
    </row>
    <row r="86" spans="1:14" ht="28.5" customHeight="1">
      <c r="A86" s="97">
        <v>53</v>
      </c>
      <c r="B86" s="82"/>
      <c r="C86" s="131"/>
      <c r="D86" s="131"/>
      <c r="E86" s="14"/>
      <c r="F86" s="105"/>
      <c r="G86" s="82"/>
      <c r="H86" s="85"/>
      <c r="I86" s="86"/>
      <c r="J86" s="87"/>
      <c r="K86" s="15"/>
      <c r="L86" s="15"/>
      <c r="M86" s="86"/>
    </row>
    <row r="87" spans="1:14" ht="24" customHeight="1">
      <c r="A87" s="97">
        <v>54</v>
      </c>
      <c r="B87" s="82"/>
      <c r="C87" s="131"/>
      <c r="D87" s="131"/>
      <c r="E87" s="14"/>
      <c r="F87" s="105"/>
      <c r="G87" s="82"/>
      <c r="H87" s="85"/>
      <c r="I87" s="86"/>
      <c r="J87" s="87"/>
      <c r="K87" s="15"/>
      <c r="L87" s="15"/>
      <c r="M87" s="86"/>
    </row>
    <row r="88" spans="1:14" ht="22.5" customHeight="1">
      <c r="A88" s="97">
        <v>55</v>
      </c>
      <c r="B88" s="82"/>
      <c r="C88" s="131"/>
      <c r="D88" s="131"/>
      <c r="E88" s="14"/>
      <c r="F88" s="105"/>
      <c r="G88" s="82"/>
      <c r="H88" s="85"/>
      <c r="I88" s="86"/>
      <c r="J88" s="87"/>
      <c r="K88" s="15"/>
      <c r="L88" s="15"/>
      <c r="M88" s="86"/>
    </row>
    <row r="89" spans="1:14" ht="22.5" customHeight="1">
      <c r="A89" s="97">
        <v>56</v>
      </c>
      <c r="B89" s="82"/>
      <c r="C89" s="131"/>
      <c r="D89" s="131"/>
      <c r="E89" s="14"/>
      <c r="F89" s="105"/>
      <c r="G89" s="82"/>
      <c r="H89" s="85"/>
      <c r="I89" s="86"/>
      <c r="J89" s="87"/>
      <c r="K89" s="15"/>
      <c r="L89" s="15"/>
      <c r="M89" s="86"/>
      <c r="N89" s="34" t="s">
        <v>33</v>
      </c>
    </row>
    <row r="90" spans="1:14" ht="22.5" customHeight="1">
      <c r="A90" s="97">
        <v>57</v>
      </c>
      <c r="B90" s="82"/>
      <c r="C90" s="131"/>
      <c r="D90" s="131"/>
      <c r="E90" s="14"/>
      <c r="F90" s="105"/>
      <c r="G90" s="82"/>
      <c r="H90" s="85"/>
      <c r="I90" s="86"/>
      <c r="J90" s="87"/>
      <c r="K90" s="15"/>
      <c r="L90" s="15"/>
      <c r="M90" s="86"/>
    </row>
    <row r="91" spans="1:14" ht="21" customHeight="1">
      <c r="A91" s="97">
        <v>58</v>
      </c>
      <c r="B91" s="82"/>
      <c r="C91" s="131"/>
      <c r="D91" s="131"/>
      <c r="E91" s="14"/>
      <c r="F91" s="105"/>
      <c r="G91" s="82"/>
      <c r="H91" s="85"/>
      <c r="I91" s="86"/>
      <c r="J91" s="87"/>
      <c r="K91" s="15"/>
      <c r="L91" s="15"/>
      <c r="M91" s="138"/>
    </row>
    <row r="92" spans="1:14" ht="24.75" customHeight="1">
      <c r="A92" s="97">
        <v>59</v>
      </c>
      <c r="B92" s="82"/>
      <c r="C92" s="131"/>
      <c r="D92" s="131"/>
      <c r="E92" s="14"/>
      <c r="F92" s="105"/>
      <c r="G92" s="82"/>
      <c r="H92" s="85"/>
      <c r="I92" s="86"/>
      <c r="J92" s="87"/>
      <c r="K92" s="15"/>
      <c r="L92" s="15"/>
      <c r="M92" s="138"/>
    </row>
    <row r="93" spans="1:14" ht="29.25" customHeight="1">
      <c r="A93" s="97">
        <v>60</v>
      </c>
      <c r="B93" s="82"/>
      <c r="C93" s="131"/>
      <c r="D93" s="131"/>
      <c r="E93" s="14"/>
      <c r="F93" s="105"/>
      <c r="G93" s="82"/>
      <c r="H93" s="85"/>
      <c r="I93" s="20"/>
      <c r="J93" s="87"/>
      <c r="K93" s="15"/>
      <c r="L93" s="15"/>
      <c r="M93" s="91"/>
    </row>
    <row r="94" spans="1:14" ht="21.75" customHeight="1">
      <c r="A94" s="104"/>
      <c r="B94" s="22" t="s">
        <v>11</v>
      </c>
      <c r="C94" s="23">
        <f>SUM(C74:C93)</f>
        <v>0</v>
      </c>
      <c r="D94" s="23">
        <f>SUM(D74:D93)</f>
        <v>0</v>
      </c>
      <c r="E94" s="24"/>
      <c r="F94" s="114"/>
      <c r="G94" s="25"/>
      <c r="H94" s="26"/>
      <c r="I94" s="27"/>
      <c r="J94" s="28"/>
      <c r="K94" s="29"/>
      <c r="L94" s="29"/>
      <c r="M94" s="71"/>
    </row>
    <row r="95" spans="1:14" ht="17.25" customHeight="1">
      <c r="A95" s="104"/>
      <c r="B95" s="30" t="s">
        <v>20</v>
      </c>
      <c r="C95" s="31">
        <f>C62</f>
        <v>27335.669999999995</v>
      </c>
      <c r="D95" s="31">
        <f>D62</f>
        <v>27816.029999999995</v>
      </c>
      <c r="E95" s="135"/>
      <c r="F95" s="115"/>
      <c r="G95" s="18"/>
      <c r="H95" s="50"/>
      <c r="I95" s="51"/>
      <c r="K95" s="50"/>
      <c r="L95" s="52"/>
      <c r="M95" s="53"/>
    </row>
    <row r="96" spans="1:14" ht="21.75" customHeight="1">
      <c r="A96" s="104"/>
      <c r="B96" s="30" t="s">
        <v>12</v>
      </c>
      <c r="C96" s="31">
        <f>SUM(C95,C94)</f>
        <v>27335.669999999995</v>
      </c>
      <c r="D96" s="31">
        <f>SUM(D94:D95)</f>
        <v>27816.029999999995</v>
      </c>
      <c r="E96" s="135"/>
      <c r="F96" s="115"/>
      <c r="G96" s="69"/>
      <c r="H96" s="54" t="s">
        <v>67</v>
      </c>
      <c r="K96" s="34" t="s">
        <v>13</v>
      </c>
      <c r="M96" s="38"/>
    </row>
    <row r="97" spans="1:16" ht="15" customHeight="1">
      <c r="H97" s="54" t="s">
        <v>68</v>
      </c>
      <c r="K97" s="34" t="s">
        <v>69</v>
      </c>
      <c r="M97" s="38"/>
    </row>
    <row r="98" spans="1:16" ht="15" customHeight="1">
      <c r="H98" s="55"/>
      <c r="M98" s="34"/>
    </row>
    <row r="99" spans="1:16" ht="15" customHeight="1">
      <c r="A99" s="206" t="str">
        <f>A29</f>
        <v>Approvati fis-Seduta Nru: 19</v>
      </c>
      <c r="B99" s="206"/>
    </row>
    <row r="100" spans="1:16" ht="17.25" customHeight="1">
      <c r="A100" s="186" t="s">
        <v>16</v>
      </c>
      <c r="B100" s="56"/>
      <c r="C100" s="33"/>
      <c r="M100" s="38"/>
    </row>
    <row r="101" spans="1:16" ht="15" customHeight="1">
      <c r="A101" s="186" t="s">
        <v>17</v>
      </c>
      <c r="B101" s="56"/>
      <c r="C101" s="33"/>
      <c r="H101" s="54" t="s">
        <v>70</v>
      </c>
      <c r="I101" s="43"/>
      <c r="J101" s="38"/>
      <c r="K101" s="38" t="s">
        <v>70</v>
      </c>
      <c r="L101" s="38"/>
      <c r="M101" s="38"/>
    </row>
    <row r="102" spans="1:16" ht="15" customHeight="1">
      <c r="A102" s="187"/>
      <c r="B102" s="32"/>
      <c r="C102" s="33"/>
      <c r="D102" s="33"/>
      <c r="E102" s="32"/>
      <c r="F102" s="109"/>
      <c r="M102" s="37" t="str">
        <f>M1</f>
        <v>Skeda Nru: 15</v>
      </c>
    </row>
    <row r="103" spans="1:16" ht="15" customHeight="1">
      <c r="A103" s="207" t="s">
        <v>32</v>
      </c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</row>
    <row r="104" spans="1:16" ht="15" customHeight="1">
      <c r="A104" s="186"/>
      <c r="B104" s="33"/>
      <c r="D104" s="33"/>
      <c r="E104" s="32"/>
      <c r="F104" s="110"/>
      <c r="G104" s="125" t="s">
        <v>38</v>
      </c>
      <c r="H104" s="39"/>
      <c r="I104" s="40"/>
      <c r="J104" s="41"/>
      <c r="K104" s="42"/>
      <c r="L104" s="42"/>
    </row>
    <row r="105" spans="1:16" ht="11.25" customHeight="1">
      <c r="A105" s="186"/>
      <c r="B105" s="33"/>
      <c r="C105" s="33"/>
      <c r="D105" s="33"/>
      <c r="E105" s="32"/>
      <c r="F105" s="109"/>
      <c r="G105" s="32"/>
      <c r="H105" s="44"/>
      <c r="I105" s="45"/>
      <c r="J105" s="32"/>
      <c r="K105" s="32"/>
      <c r="L105" s="32"/>
    </row>
    <row r="106" spans="1:16" ht="49.5" customHeight="1">
      <c r="A106" s="186"/>
      <c r="B106" s="57" t="s">
        <v>0</v>
      </c>
      <c r="C106" s="57" t="s">
        <v>1</v>
      </c>
      <c r="D106" s="58" t="s">
        <v>2</v>
      </c>
      <c r="E106" s="211" t="s">
        <v>3</v>
      </c>
      <c r="F106" s="212"/>
      <c r="G106" s="57" t="s">
        <v>4</v>
      </c>
      <c r="H106" s="60" t="s">
        <v>5</v>
      </c>
      <c r="I106" s="61" t="s">
        <v>6</v>
      </c>
      <c r="J106" s="59" t="s">
        <v>7</v>
      </c>
      <c r="K106" s="59" t="s">
        <v>8</v>
      </c>
      <c r="L106" s="59" t="s">
        <v>9</v>
      </c>
      <c r="M106" s="90" t="s">
        <v>10</v>
      </c>
    </row>
    <row r="107" spans="1:16" ht="28.5" customHeight="1">
      <c r="A107" s="99">
        <v>61</v>
      </c>
      <c r="B107" s="82"/>
      <c r="C107" s="131"/>
      <c r="D107" s="131"/>
      <c r="E107" s="14"/>
      <c r="F107" s="105"/>
      <c r="G107" s="21"/>
      <c r="H107" s="85"/>
      <c r="I107" s="20"/>
      <c r="J107" s="87"/>
      <c r="K107" s="15"/>
      <c r="L107" s="15"/>
      <c r="M107" s="91"/>
    </row>
    <row r="108" spans="1:16" ht="22.5" customHeight="1">
      <c r="A108" s="81">
        <v>62</v>
      </c>
      <c r="B108" s="9"/>
      <c r="C108" s="16"/>
      <c r="D108" s="16"/>
      <c r="E108" s="101"/>
      <c r="F108" s="105"/>
      <c r="G108" s="21"/>
      <c r="H108" s="121"/>
      <c r="I108" s="123"/>
      <c r="J108" s="123"/>
      <c r="K108" s="80"/>
      <c r="L108" s="80"/>
      <c r="M108" s="91"/>
    </row>
    <row r="109" spans="1:16" ht="27.75" customHeight="1">
      <c r="A109" s="81">
        <v>63</v>
      </c>
      <c r="B109" s="9"/>
      <c r="C109" s="16"/>
      <c r="D109" s="16"/>
      <c r="E109" s="101"/>
      <c r="F109" s="105"/>
      <c r="G109" s="21"/>
      <c r="H109" s="121"/>
      <c r="I109" s="123"/>
      <c r="J109" s="123"/>
      <c r="K109" s="80"/>
      <c r="L109" s="80"/>
      <c r="M109" s="91"/>
    </row>
    <row r="110" spans="1:16" ht="29.25" customHeight="1">
      <c r="A110" s="81">
        <v>64</v>
      </c>
      <c r="B110" s="9"/>
      <c r="C110" s="16"/>
      <c r="D110" s="16"/>
      <c r="E110" s="101"/>
      <c r="F110" s="105"/>
      <c r="G110" s="21"/>
      <c r="H110" s="121"/>
      <c r="I110" s="123"/>
      <c r="J110" s="123"/>
      <c r="K110" s="80"/>
      <c r="L110" s="80"/>
      <c r="M110" s="91"/>
    </row>
    <row r="111" spans="1:16" ht="31.5" customHeight="1">
      <c r="A111" s="81">
        <v>65</v>
      </c>
      <c r="B111" s="82"/>
      <c r="C111" s="131"/>
      <c r="D111" s="131"/>
      <c r="E111" s="14"/>
      <c r="F111" s="105"/>
      <c r="G111" s="21"/>
      <c r="H111" s="85"/>
      <c r="I111" s="20"/>
      <c r="J111" s="87"/>
      <c r="K111" s="15"/>
      <c r="L111" s="15"/>
      <c r="M111" s="91"/>
      <c r="P111" s="116"/>
    </row>
    <row r="112" spans="1:16" ht="22.5" customHeight="1">
      <c r="A112" s="81">
        <v>66</v>
      </c>
      <c r="B112" s="82"/>
      <c r="C112" s="131"/>
      <c r="D112" s="131"/>
      <c r="E112" s="14"/>
      <c r="F112" s="105"/>
      <c r="G112" s="82"/>
      <c r="H112" s="85"/>
      <c r="I112" s="20"/>
      <c r="J112" s="87"/>
      <c r="K112" s="15"/>
      <c r="L112" s="15"/>
      <c r="M112" s="91"/>
      <c r="P112" s="116"/>
    </row>
    <row r="113" spans="1:16" ht="27.75" customHeight="1">
      <c r="A113" s="81">
        <v>67</v>
      </c>
      <c r="B113" s="9"/>
      <c r="C113" s="19"/>
      <c r="D113" s="19"/>
      <c r="E113" s="101"/>
      <c r="F113" s="105"/>
      <c r="G113" s="21"/>
      <c r="H113" s="85"/>
      <c r="I113" s="80"/>
      <c r="J113" s="87"/>
      <c r="K113" s="15"/>
      <c r="L113" s="15"/>
      <c r="M113" s="91"/>
      <c r="P113" s="116"/>
    </row>
    <row r="114" spans="1:16" ht="31.5" customHeight="1">
      <c r="A114" s="81">
        <v>68</v>
      </c>
      <c r="B114" s="82"/>
      <c r="C114" s="108"/>
      <c r="D114" s="108"/>
      <c r="E114" s="14"/>
      <c r="F114" s="105"/>
      <c r="G114" s="21"/>
      <c r="H114" s="85"/>
      <c r="I114" s="80"/>
      <c r="J114" s="87"/>
      <c r="K114" s="15"/>
      <c r="L114" s="15"/>
      <c r="M114" s="124"/>
      <c r="P114" s="116"/>
    </row>
    <row r="115" spans="1:16" ht="30.75" customHeight="1">
      <c r="A115" s="81">
        <v>69</v>
      </c>
      <c r="B115" s="9"/>
      <c r="C115" s="16"/>
      <c r="D115" s="16"/>
      <c r="E115" s="101"/>
      <c r="F115" s="105"/>
      <c r="G115" s="21"/>
      <c r="H115" s="126"/>
      <c r="I115" s="107"/>
      <c r="J115" s="80"/>
      <c r="K115" s="80"/>
      <c r="L115" s="80"/>
      <c r="M115" s="91"/>
      <c r="P115" s="116"/>
    </row>
    <row r="116" spans="1:16" ht="30.75" customHeight="1">
      <c r="A116" s="81">
        <v>70</v>
      </c>
      <c r="B116" s="82"/>
      <c r="C116" s="131"/>
      <c r="D116" s="131"/>
      <c r="E116" s="14"/>
      <c r="F116" s="105"/>
      <c r="G116" s="82"/>
      <c r="H116" s="85"/>
      <c r="I116" s="86"/>
      <c r="J116" s="87"/>
      <c r="K116" s="15"/>
      <c r="L116" s="15"/>
      <c r="M116" s="91"/>
      <c r="P116" s="116"/>
    </row>
    <row r="117" spans="1:16" ht="29.25" customHeight="1">
      <c r="A117" s="81">
        <v>71</v>
      </c>
      <c r="B117" s="21"/>
      <c r="C117" s="16"/>
      <c r="D117" s="16"/>
      <c r="E117" s="101"/>
      <c r="F117" s="105"/>
      <c r="G117" s="21"/>
      <c r="H117" s="121"/>
      <c r="I117" s="20"/>
      <c r="J117" s="123"/>
      <c r="K117" s="132"/>
      <c r="L117" s="15"/>
      <c r="M117" s="91"/>
      <c r="P117" s="116"/>
    </row>
    <row r="118" spans="1:16" ht="30.75" customHeight="1">
      <c r="A118" s="81">
        <v>72</v>
      </c>
      <c r="B118" s="9"/>
      <c r="C118" s="16"/>
      <c r="D118" s="16"/>
      <c r="E118" s="101"/>
      <c r="F118" s="105"/>
      <c r="G118" s="21"/>
      <c r="H118" s="121"/>
      <c r="I118" s="20"/>
      <c r="J118" s="123"/>
      <c r="K118" s="132"/>
      <c r="L118" s="15"/>
      <c r="M118" s="91"/>
      <c r="P118" s="116"/>
    </row>
    <row r="119" spans="1:16" ht="27" customHeight="1">
      <c r="A119" s="81">
        <v>73</v>
      </c>
      <c r="B119" s="82"/>
      <c r="C119" s="131"/>
      <c r="D119" s="131"/>
      <c r="E119" s="14"/>
      <c r="F119" s="105"/>
      <c r="G119" s="9"/>
      <c r="H119" s="121"/>
      <c r="I119" s="86"/>
      <c r="J119" s="123"/>
      <c r="K119" s="80"/>
      <c r="L119" s="15"/>
      <c r="M119" s="91"/>
      <c r="P119" s="116"/>
    </row>
    <row r="120" spans="1:16" ht="22.5" customHeight="1">
      <c r="A120" s="81">
        <v>74</v>
      </c>
      <c r="B120" s="82"/>
      <c r="C120" s="131"/>
      <c r="D120" s="131"/>
      <c r="E120" s="14"/>
      <c r="F120" s="105"/>
      <c r="G120" s="9"/>
      <c r="H120" s="121"/>
      <c r="I120" s="86"/>
      <c r="J120" s="123"/>
      <c r="K120" s="80"/>
      <c r="L120" s="15"/>
      <c r="M120" s="91"/>
    </row>
    <row r="121" spans="1:16" ht="22.5" customHeight="1">
      <c r="A121" s="81">
        <v>75</v>
      </c>
      <c r="B121" s="9"/>
      <c r="C121" s="16"/>
      <c r="D121" s="16"/>
      <c r="E121" s="14"/>
      <c r="F121" s="105"/>
      <c r="G121" s="21"/>
      <c r="H121" s="121"/>
      <c r="I121" s="20"/>
      <c r="J121" s="123"/>
      <c r="K121" s="132"/>
      <c r="L121" s="15"/>
      <c r="M121" s="91"/>
      <c r="P121" s="116"/>
    </row>
    <row r="122" spans="1:16" ht="24" customHeight="1">
      <c r="A122" s="81">
        <v>76</v>
      </c>
      <c r="B122" s="9"/>
      <c r="C122" s="16"/>
      <c r="D122" s="16"/>
      <c r="E122" s="14"/>
      <c r="F122" s="105"/>
      <c r="G122" s="21"/>
      <c r="H122" s="121"/>
      <c r="I122" s="20"/>
      <c r="J122" s="123"/>
      <c r="K122" s="132"/>
      <c r="L122" s="15"/>
      <c r="M122" s="91"/>
    </row>
    <row r="123" spans="1:16" ht="24" customHeight="1">
      <c r="A123" s="81">
        <v>77</v>
      </c>
      <c r="B123" s="82"/>
      <c r="C123" s="131"/>
      <c r="D123" s="131"/>
      <c r="E123" s="14"/>
      <c r="F123" s="105"/>
      <c r="G123" s="82"/>
      <c r="H123" s="85"/>
      <c r="I123" s="20"/>
      <c r="J123" s="87"/>
      <c r="K123" s="15"/>
      <c r="L123" s="15"/>
      <c r="M123" s="91"/>
    </row>
    <row r="124" spans="1:16" ht="22.5" customHeight="1">
      <c r="A124" s="81">
        <v>78</v>
      </c>
      <c r="B124" s="82"/>
      <c r="C124" s="131"/>
      <c r="D124" s="131"/>
      <c r="E124" s="14"/>
      <c r="F124" s="105"/>
      <c r="G124" s="82"/>
      <c r="H124" s="85"/>
      <c r="I124" s="20"/>
      <c r="J124" s="87"/>
      <c r="K124" s="15"/>
      <c r="L124" s="15"/>
      <c r="M124" s="91"/>
    </row>
    <row r="125" spans="1:16" ht="22.5" customHeight="1">
      <c r="A125" s="81">
        <v>79</v>
      </c>
      <c r="B125" s="9"/>
      <c r="C125" s="16"/>
      <c r="D125" s="16"/>
      <c r="E125" s="14"/>
      <c r="F125" s="105"/>
      <c r="G125" s="21"/>
      <c r="H125" s="121"/>
      <c r="I125" s="123"/>
      <c r="J125" s="123"/>
      <c r="K125" s="80"/>
      <c r="L125" s="80"/>
      <c r="M125" s="91"/>
    </row>
    <row r="126" spans="1:16" ht="30" customHeight="1">
      <c r="A126" s="81">
        <v>80</v>
      </c>
      <c r="B126" s="9"/>
      <c r="C126" s="16"/>
      <c r="D126" s="16"/>
      <c r="E126" s="14"/>
      <c r="F126" s="105"/>
      <c r="G126" s="21"/>
      <c r="H126" s="121"/>
      <c r="I126" s="122"/>
      <c r="J126" s="123"/>
      <c r="K126" s="80"/>
      <c r="L126" s="80"/>
      <c r="M126" s="91"/>
    </row>
    <row r="127" spans="1:16" ht="21.75" customHeight="1">
      <c r="B127" s="10" t="s">
        <v>11</v>
      </c>
      <c r="C127" s="62">
        <f>SUM(C107:C126)</f>
        <v>0</v>
      </c>
      <c r="D127" s="62">
        <f>SUM(D107:D126)</f>
        <v>0</v>
      </c>
      <c r="E127" s="63"/>
      <c r="F127" s="113"/>
      <c r="G127" s="64"/>
      <c r="H127" s="65"/>
      <c r="I127" s="66"/>
      <c r="J127" s="67"/>
      <c r="K127" s="68"/>
      <c r="L127" s="68"/>
      <c r="M127" s="70"/>
    </row>
    <row r="128" spans="1:16" ht="21.75" customHeight="1">
      <c r="B128" s="11" t="s">
        <v>20</v>
      </c>
      <c r="C128" s="12">
        <f>C96</f>
        <v>27335.669999999995</v>
      </c>
      <c r="D128" s="12">
        <f>D96</f>
        <v>27816.029999999995</v>
      </c>
      <c r="E128" s="134"/>
      <c r="F128" s="111"/>
      <c r="H128" s="48"/>
    </row>
    <row r="129" spans="1:13" ht="21.75" customHeight="1">
      <c r="B129" s="11" t="s">
        <v>12</v>
      </c>
      <c r="C129" s="12">
        <f>SUM(C128,C127)</f>
        <v>27335.669999999995</v>
      </c>
      <c r="D129" s="12">
        <f>SUM(D128,D127)</f>
        <v>27816.029999999995</v>
      </c>
      <c r="E129" s="134"/>
      <c r="F129" s="111"/>
      <c r="G129" s="49"/>
    </row>
    <row r="130" spans="1:13" ht="15" customHeight="1">
      <c r="H130" s="50"/>
      <c r="I130" s="51"/>
      <c r="K130" s="50"/>
      <c r="L130" s="52"/>
      <c r="M130" s="53"/>
    </row>
    <row r="131" spans="1:13" ht="15" customHeight="1">
      <c r="H131" s="54" t="s">
        <v>21</v>
      </c>
      <c r="K131" s="34" t="s">
        <v>13</v>
      </c>
      <c r="M131" s="38"/>
    </row>
    <row r="132" spans="1:13" ht="15" customHeight="1">
      <c r="A132" s="206" t="str">
        <f>A29</f>
        <v>Approvati fis-Seduta Nru: 19</v>
      </c>
      <c r="B132" s="206"/>
      <c r="H132" s="54" t="s">
        <v>14</v>
      </c>
      <c r="K132" s="34" t="s">
        <v>15</v>
      </c>
      <c r="M132" s="38"/>
    </row>
    <row r="133" spans="1:13" ht="15" customHeight="1">
      <c r="H133" s="55"/>
      <c r="M133" s="34"/>
    </row>
    <row r="134" spans="1:13" ht="15" customHeight="1">
      <c r="A134" s="186" t="s">
        <v>16</v>
      </c>
      <c r="B134" s="56"/>
      <c r="C134" s="33"/>
      <c r="H134" s="55"/>
      <c r="M134" s="34"/>
    </row>
    <row r="135" spans="1:13" ht="15" customHeight="1">
      <c r="A135" s="186" t="s">
        <v>17</v>
      </c>
      <c r="B135" s="56"/>
      <c r="C135" s="33"/>
      <c r="H135" s="50"/>
      <c r="I135" s="51"/>
      <c r="K135" s="50"/>
      <c r="L135" s="52"/>
      <c r="M135" s="53"/>
    </row>
    <row r="136" spans="1:13" ht="15" customHeight="1">
      <c r="H136" s="54" t="s">
        <v>18</v>
      </c>
      <c r="I136" s="43"/>
      <c r="J136" s="38"/>
      <c r="K136" s="38" t="s">
        <v>19</v>
      </c>
      <c r="L136" s="38"/>
      <c r="M136" s="38"/>
    </row>
    <row r="137" spans="1:13" ht="15">
      <c r="A137" s="187" t="s">
        <v>22</v>
      </c>
      <c r="B137" s="32"/>
      <c r="C137" s="33"/>
      <c r="D137" s="33"/>
      <c r="E137" s="32"/>
      <c r="F137" s="109"/>
      <c r="M137" s="37" t="str">
        <f>M1</f>
        <v>Skeda Nru: 15</v>
      </c>
    </row>
    <row r="138" spans="1:13" ht="21" customHeight="1">
      <c r="A138" s="207" t="s">
        <v>32</v>
      </c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</row>
    <row r="139" spans="1:13" ht="21" customHeight="1">
      <c r="A139" s="186"/>
      <c r="B139" s="33"/>
      <c r="D139" s="33"/>
      <c r="E139" s="32"/>
      <c r="F139" s="110"/>
      <c r="G139" s="125" t="s">
        <v>38</v>
      </c>
      <c r="H139" s="39"/>
      <c r="I139" s="40"/>
      <c r="J139" s="41"/>
      <c r="K139" s="42"/>
      <c r="L139" s="42"/>
    </row>
    <row r="140" spans="1:13" ht="21" customHeight="1">
      <c r="A140" s="186"/>
      <c r="B140" s="33"/>
      <c r="D140" s="33"/>
      <c r="E140" s="32"/>
      <c r="F140" s="110"/>
      <c r="G140" s="125"/>
      <c r="H140" s="39"/>
      <c r="I140" s="40"/>
      <c r="J140" s="41"/>
      <c r="K140" s="42"/>
      <c r="L140" s="42"/>
    </row>
    <row r="141" spans="1:13" ht="41.25" customHeight="1">
      <c r="A141" s="186"/>
      <c r="B141" s="57" t="s">
        <v>0</v>
      </c>
      <c r="C141" s="57" t="s">
        <v>1</v>
      </c>
      <c r="D141" s="58" t="s">
        <v>2</v>
      </c>
      <c r="E141" s="211" t="s">
        <v>3</v>
      </c>
      <c r="F141" s="212"/>
      <c r="G141" s="57" t="s">
        <v>4</v>
      </c>
      <c r="H141" s="60" t="s">
        <v>5</v>
      </c>
      <c r="I141" s="61" t="s">
        <v>6</v>
      </c>
      <c r="J141" s="59" t="s">
        <v>7</v>
      </c>
      <c r="K141" s="59" t="s">
        <v>8</v>
      </c>
      <c r="L141" s="59" t="s">
        <v>9</v>
      </c>
      <c r="M141" s="90" t="s">
        <v>10</v>
      </c>
    </row>
    <row r="142" spans="1:13" ht="30.75" customHeight="1">
      <c r="A142" s="99">
        <v>81</v>
      </c>
      <c r="B142" s="21"/>
      <c r="C142" s="16"/>
      <c r="D142" s="16"/>
      <c r="E142" s="14"/>
      <c r="F142" s="105"/>
      <c r="G142" s="21"/>
      <c r="H142" s="121"/>
      <c r="I142" s="123"/>
      <c r="J142" s="123"/>
      <c r="K142" s="80"/>
      <c r="L142" s="80"/>
      <c r="M142" s="91"/>
    </row>
    <row r="143" spans="1:13" ht="27" customHeight="1">
      <c r="A143" s="81">
        <v>82</v>
      </c>
      <c r="B143" s="21"/>
      <c r="C143" s="16"/>
      <c r="D143" s="16"/>
      <c r="E143" s="14"/>
      <c r="F143" s="105"/>
      <c r="G143" s="21"/>
      <c r="H143" s="121"/>
      <c r="I143" s="123"/>
      <c r="J143" s="123"/>
      <c r="K143" s="80"/>
      <c r="L143" s="80"/>
      <c r="M143" s="91"/>
    </row>
    <row r="144" spans="1:13" ht="26.25" customHeight="1">
      <c r="A144" s="81">
        <v>83</v>
      </c>
      <c r="B144" s="21"/>
      <c r="C144" s="16"/>
      <c r="D144" s="16"/>
      <c r="E144" s="14"/>
      <c r="F144" s="105"/>
      <c r="G144" s="21"/>
      <c r="H144" s="121"/>
      <c r="I144" s="123"/>
      <c r="J144" s="123"/>
      <c r="K144" s="80"/>
      <c r="L144" s="80"/>
      <c r="M144" s="91"/>
    </row>
    <row r="145" spans="1:13" ht="27" customHeight="1">
      <c r="A145" s="81">
        <v>84</v>
      </c>
      <c r="B145" s="21"/>
      <c r="C145" s="16"/>
      <c r="D145" s="16"/>
      <c r="E145" s="14"/>
      <c r="F145" s="105"/>
      <c r="G145" s="21"/>
      <c r="H145" s="121"/>
      <c r="I145" s="123"/>
      <c r="J145" s="123"/>
      <c r="K145" s="80"/>
      <c r="L145" s="80"/>
      <c r="M145" s="91"/>
    </row>
    <row r="146" spans="1:13" ht="30" customHeight="1">
      <c r="A146" s="81">
        <v>85</v>
      </c>
      <c r="B146" s="21"/>
      <c r="C146" s="131"/>
      <c r="D146" s="131"/>
      <c r="E146" s="14"/>
      <c r="F146" s="105"/>
      <c r="G146" s="21"/>
      <c r="H146" s="85"/>
      <c r="I146" s="86"/>
      <c r="J146" s="87"/>
      <c r="K146" s="15"/>
      <c r="L146" s="15"/>
      <c r="M146" s="91"/>
    </row>
    <row r="147" spans="1:13" ht="27.75" customHeight="1">
      <c r="A147" s="81">
        <v>86</v>
      </c>
      <c r="B147" s="21"/>
      <c r="C147" s="131"/>
      <c r="D147" s="131"/>
      <c r="E147" s="14"/>
      <c r="F147" s="105"/>
      <c r="G147" s="21"/>
      <c r="H147" s="85"/>
      <c r="I147" s="86"/>
      <c r="J147" s="87"/>
      <c r="K147" s="15"/>
      <c r="L147" s="15"/>
      <c r="M147" s="91"/>
    </row>
    <row r="148" spans="1:13" ht="30" customHeight="1">
      <c r="A148" s="81">
        <v>87</v>
      </c>
      <c r="B148" s="9"/>
      <c r="C148" s="16"/>
      <c r="D148" s="16"/>
      <c r="E148" s="101"/>
      <c r="F148" s="105"/>
      <c r="G148" s="21"/>
      <c r="H148" s="121"/>
      <c r="I148" s="123"/>
      <c r="J148" s="123"/>
      <c r="K148" s="80"/>
      <c r="L148" s="80"/>
      <c r="M148" s="122"/>
    </row>
    <row r="149" spans="1:13" ht="29.25" customHeight="1">
      <c r="A149" s="81">
        <v>88</v>
      </c>
      <c r="B149" s="21"/>
      <c r="C149" s="131"/>
      <c r="D149" s="131"/>
      <c r="E149" s="14"/>
      <c r="F149" s="105"/>
      <c r="G149" s="21"/>
      <c r="H149" s="85"/>
      <c r="I149" s="86"/>
      <c r="J149" s="87"/>
      <c r="K149" s="15"/>
      <c r="L149" s="15"/>
      <c r="M149" s="91"/>
    </row>
    <row r="150" spans="1:13" ht="30.75" customHeight="1">
      <c r="A150" s="81">
        <v>89</v>
      </c>
      <c r="B150" s="9"/>
      <c r="C150" s="16"/>
      <c r="D150" s="16"/>
      <c r="E150" s="101"/>
      <c r="F150" s="105"/>
      <c r="G150" s="21"/>
      <c r="H150" s="121"/>
      <c r="I150" s="123"/>
      <c r="J150" s="123"/>
      <c r="K150" s="80"/>
      <c r="L150" s="80"/>
      <c r="M150" s="122"/>
    </row>
    <row r="151" spans="1:13" ht="27" customHeight="1">
      <c r="A151" s="81">
        <v>90</v>
      </c>
      <c r="B151" s="82"/>
      <c r="C151" s="131"/>
      <c r="D151" s="131"/>
      <c r="E151" s="14"/>
      <c r="F151" s="105"/>
      <c r="G151" s="82"/>
      <c r="H151" s="85"/>
      <c r="I151" s="86"/>
      <c r="J151" s="87"/>
      <c r="K151" s="15"/>
      <c r="L151" s="15"/>
      <c r="M151" s="86"/>
    </row>
    <row r="152" spans="1:13" ht="27" customHeight="1">
      <c r="A152" s="81">
        <v>91</v>
      </c>
      <c r="B152" s="82"/>
      <c r="C152" s="131"/>
      <c r="D152" s="131"/>
      <c r="E152" s="14"/>
      <c r="F152" s="105"/>
      <c r="G152" s="82"/>
      <c r="H152" s="85"/>
      <c r="I152" s="86"/>
      <c r="J152" s="87"/>
      <c r="K152" s="15"/>
      <c r="L152" s="15"/>
      <c r="M152" s="86"/>
    </row>
    <row r="153" spans="1:13" ht="29.25" customHeight="1">
      <c r="A153" s="81">
        <v>92</v>
      </c>
      <c r="B153" s="82"/>
      <c r="C153" s="131"/>
      <c r="D153" s="131"/>
      <c r="E153" s="14"/>
      <c r="F153" s="105"/>
      <c r="G153" s="82"/>
      <c r="H153" s="85"/>
      <c r="I153" s="86"/>
      <c r="J153" s="87"/>
      <c r="K153" s="15"/>
      <c r="L153" s="15"/>
      <c r="M153" s="86"/>
    </row>
    <row r="154" spans="1:13" ht="30" customHeight="1">
      <c r="A154" s="81">
        <v>93</v>
      </c>
      <c r="B154" s="82"/>
      <c r="C154" s="131"/>
      <c r="D154" s="131"/>
      <c r="E154" s="14"/>
      <c r="F154" s="105"/>
      <c r="G154" s="82"/>
      <c r="H154" s="85"/>
      <c r="I154" s="86"/>
      <c r="J154" s="87"/>
      <c r="K154" s="15"/>
      <c r="L154" s="15"/>
      <c r="M154" s="86"/>
    </row>
    <row r="155" spans="1:13" ht="28.5" customHeight="1">
      <c r="A155" s="81">
        <v>94</v>
      </c>
      <c r="B155" s="82"/>
      <c r="C155" s="131"/>
      <c r="D155" s="131"/>
      <c r="E155" s="14"/>
      <c r="F155" s="105"/>
      <c r="G155" s="82"/>
      <c r="H155" s="85"/>
      <c r="I155" s="86"/>
      <c r="J155" s="87"/>
      <c r="K155" s="15"/>
      <c r="L155" s="15"/>
      <c r="M155" s="86"/>
    </row>
    <row r="156" spans="1:13" ht="27.75" customHeight="1">
      <c r="A156" s="81">
        <v>95</v>
      </c>
      <c r="B156" s="82"/>
      <c r="C156" s="131"/>
      <c r="D156" s="131"/>
      <c r="E156" s="14"/>
      <c r="F156" s="105"/>
      <c r="G156" s="82"/>
      <c r="H156" s="85"/>
      <c r="I156" s="86"/>
      <c r="J156" s="87"/>
      <c r="K156" s="15"/>
      <c r="L156" s="15"/>
      <c r="M156" s="86"/>
    </row>
    <row r="157" spans="1:13" ht="33.75" customHeight="1">
      <c r="A157" s="81">
        <v>96</v>
      </c>
      <c r="B157" s="82"/>
      <c r="C157" s="131"/>
      <c r="D157" s="131"/>
      <c r="E157" s="14"/>
      <c r="F157" s="105"/>
      <c r="G157" s="82"/>
      <c r="H157" s="85"/>
      <c r="I157" s="86"/>
      <c r="J157" s="87"/>
      <c r="K157" s="15"/>
      <c r="L157" s="15"/>
      <c r="M157" s="86"/>
    </row>
    <row r="158" spans="1:13" ht="27.75" customHeight="1">
      <c r="A158" s="81">
        <v>97</v>
      </c>
      <c r="B158" s="82"/>
      <c r="C158" s="131"/>
      <c r="D158" s="131"/>
      <c r="E158" s="14"/>
      <c r="F158" s="105"/>
      <c r="G158" s="82"/>
      <c r="H158" s="85"/>
      <c r="I158" s="86"/>
      <c r="J158" s="87"/>
      <c r="K158" s="15"/>
      <c r="L158" s="15"/>
      <c r="M158" s="86"/>
    </row>
    <row r="159" spans="1:13" ht="23.25" customHeight="1">
      <c r="A159" s="81">
        <v>98</v>
      </c>
      <c r="B159" s="82"/>
      <c r="C159" s="131"/>
      <c r="D159" s="131"/>
      <c r="E159" s="14"/>
      <c r="F159" s="105"/>
      <c r="G159" s="82"/>
      <c r="H159" s="85"/>
      <c r="I159" s="86"/>
      <c r="J159" s="87"/>
      <c r="K159" s="15"/>
      <c r="L159" s="15"/>
      <c r="M159" s="86"/>
    </row>
    <row r="160" spans="1:13" ht="26.25" customHeight="1">
      <c r="A160" s="81">
        <v>99</v>
      </c>
      <c r="B160" s="82"/>
      <c r="C160" s="131"/>
      <c r="D160" s="131"/>
      <c r="E160" s="14"/>
      <c r="F160" s="105"/>
      <c r="G160" s="82"/>
      <c r="H160" s="85"/>
      <c r="I160" s="86"/>
      <c r="J160" s="87"/>
      <c r="K160" s="15"/>
      <c r="L160" s="15"/>
      <c r="M160" s="138"/>
    </row>
    <row r="161" spans="1:13" ht="23.25" customHeight="1">
      <c r="A161" s="102">
        <v>100</v>
      </c>
      <c r="B161" s="130"/>
      <c r="C161" s="108"/>
      <c r="D161" s="108"/>
      <c r="E161" s="14"/>
      <c r="F161" s="105"/>
      <c r="G161" s="21"/>
      <c r="H161" s="85"/>
      <c r="I161" s="80"/>
      <c r="J161" s="87"/>
      <c r="K161" s="15"/>
      <c r="L161" s="15"/>
      <c r="M161" s="122"/>
    </row>
    <row r="162" spans="1:13" ht="19.5" customHeight="1">
      <c r="B162" s="10" t="s">
        <v>11</v>
      </c>
      <c r="C162" s="62">
        <f>SUM(C142:C161)</f>
        <v>0</v>
      </c>
      <c r="D162" s="62">
        <f>SUM(D142:D161)</f>
        <v>0</v>
      </c>
      <c r="E162" s="63"/>
      <c r="F162" s="113"/>
      <c r="G162" s="64"/>
      <c r="H162" s="65"/>
      <c r="I162" s="66"/>
      <c r="J162" s="67"/>
      <c r="K162" s="68"/>
      <c r="L162" s="68"/>
      <c r="M162" s="70"/>
    </row>
    <row r="163" spans="1:13" ht="24.75" customHeight="1">
      <c r="B163" s="11" t="s">
        <v>20</v>
      </c>
      <c r="C163" s="12">
        <f>C129</f>
        <v>27335.669999999995</v>
      </c>
      <c r="D163" s="12">
        <f>D129</f>
        <v>27816.029999999995</v>
      </c>
      <c r="E163" s="134"/>
      <c r="F163" s="111"/>
    </row>
    <row r="164" spans="1:13" ht="24" customHeight="1">
      <c r="B164" s="11" t="s">
        <v>12</v>
      </c>
      <c r="C164" s="12">
        <f>SUM(C163,C162)</f>
        <v>27335.669999999995</v>
      </c>
      <c r="D164" s="12">
        <f>SUM(D162:D163)</f>
        <v>27816.029999999995</v>
      </c>
      <c r="E164" s="134"/>
      <c r="F164" s="111"/>
      <c r="G164" s="49"/>
      <c r="H164" s="50"/>
      <c r="I164" s="51"/>
      <c r="K164" s="50"/>
      <c r="L164" s="52"/>
      <c r="M164" s="53"/>
    </row>
    <row r="165" spans="1:13" ht="12.75" customHeight="1">
      <c r="H165" s="54" t="s">
        <v>21</v>
      </c>
      <c r="K165" s="34" t="s">
        <v>13</v>
      </c>
      <c r="M165" s="38"/>
    </row>
    <row r="166" spans="1:13">
      <c r="H166" s="54" t="s">
        <v>14</v>
      </c>
      <c r="K166" s="34" t="s">
        <v>15</v>
      </c>
      <c r="M166" s="38"/>
    </row>
    <row r="167" spans="1:13">
      <c r="H167" s="54"/>
      <c r="M167" s="38"/>
    </row>
    <row r="168" spans="1:13" ht="15">
      <c r="A168" s="206" t="str">
        <f>A29</f>
        <v>Approvati fis-Seduta Nru: 19</v>
      </c>
      <c r="B168" s="206"/>
      <c r="H168" s="54"/>
      <c r="M168" s="38"/>
    </row>
    <row r="169" spans="1:13">
      <c r="H169" s="55"/>
      <c r="M169" s="34"/>
    </row>
    <row r="170" spans="1:13" ht="15">
      <c r="A170" s="186" t="s">
        <v>16</v>
      </c>
      <c r="B170" s="56"/>
      <c r="C170" s="33"/>
      <c r="H170" s="50"/>
      <c r="I170" s="51"/>
      <c r="K170" s="50"/>
      <c r="L170" s="52"/>
      <c r="M170" s="53"/>
    </row>
    <row r="171" spans="1:13" ht="15">
      <c r="A171" s="186" t="s">
        <v>17</v>
      </c>
      <c r="B171" s="56"/>
      <c r="C171" s="33"/>
      <c r="M171" s="38"/>
    </row>
    <row r="172" spans="1:13">
      <c r="H172" s="54" t="s">
        <v>18</v>
      </c>
      <c r="I172" s="43"/>
      <c r="J172" s="38"/>
      <c r="K172" s="38" t="s">
        <v>19</v>
      </c>
      <c r="L172" s="38"/>
      <c r="M172" s="38"/>
    </row>
    <row r="173" spans="1:13">
      <c r="H173" s="54"/>
      <c r="I173" s="43"/>
      <c r="J173" s="38"/>
      <c r="K173" s="38"/>
      <c r="L173" s="38"/>
      <c r="M173" s="38"/>
    </row>
    <row r="174" spans="1:13" ht="15">
      <c r="A174" s="187" t="s">
        <v>22</v>
      </c>
      <c r="B174" s="32"/>
      <c r="C174" s="33"/>
      <c r="D174" s="33"/>
      <c r="E174" s="32"/>
      <c r="F174" s="109"/>
      <c r="M174" s="88" t="s">
        <v>37</v>
      </c>
    </row>
    <row r="175" spans="1:13" ht="15">
      <c r="A175" s="207" t="s">
        <v>32</v>
      </c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</row>
    <row r="176" spans="1:13" ht="15">
      <c r="A176" s="186"/>
      <c r="B176" s="33"/>
      <c r="D176" s="33"/>
      <c r="E176" s="32"/>
      <c r="F176" s="110"/>
      <c r="G176" s="125" t="s">
        <v>36</v>
      </c>
      <c r="H176" s="39"/>
      <c r="I176" s="40"/>
      <c r="J176" s="41"/>
      <c r="K176" s="42"/>
      <c r="L176" s="42"/>
    </row>
    <row r="177" spans="1:17" ht="15">
      <c r="A177" s="186"/>
      <c r="B177" s="33"/>
      <c r="C177" s="33"/>
      <c r="D177" s="33"/>
      <c r="E177" s="32"/>
      <c r="F177" s="109"/>
      <c r="G177" s="32"/>
      <c r="H177" s="44"/>
      <c r="I177" s="45"/>
      <c r="J177" s="32"/>
      <c r="K177" s="32"/>
      <c r="L177" s="32"/>
      <c r="Q177" s="106"/>
    </row>
    <row r="178" spans="1:17" ht="28.5" customHeight="1">
      <c r="A178" s="186"/>
      <c r="B178" s="57" t="s">
        <v>0</v>
      </c>
      <c r="C178" s="57" t="s">
        <v>1</v>
      </c>
      <c r="D178" s="58" t="s">
        <v>2</v>
      </c>
      <c r="E178" s="211" t="s">
        <v>3</v>
      </c>
      <c r="F178" s="212"/>
      <c r="G178" s="57" t="s">
        <v>4</v>
      </c>
      <c r="H178" s="60" t="s">
        <v>5</v>
      </c>
      <c r="I178" s="61" t="s">
        <v>6</v>
      </c>
      <c r="J178" s="59" t="s">
        <v>7</v>
      </c>
      <c r="K178" s="59" t="s">
        <v>8</v>
      </c>
      <c r="L178" s="59" t="s">
        <v>9</v>
      </c>
      <c r="M178" s="90" t="s">
        <v>10</v>
      </c>
    </row>
    <row r="179" spans="1:17" ht="22.5" customHeight="1">
      <c r="A179" s="99">
        <v>101</v>
      </c>
      <c r="B179" s="82"/>
      <c r="C179" s="131"/>
      <c r="D179" s="131"/>
      <c r="E179" s="14"/>
      <c r="F179" s="105"/>
      <c r="G179" s="82"/>
      <c r="H179" s="85"/>
      <c r="I179" s="86"/>
      <c r="J179" s="87"/>
      <c r="K179" s="15"/>
      <c r="L179" s="15"/>
      <c r="M179" s="86"/>
    </row>
    <row r="180" spans="1:17" ht="22.5" customHeight="1">
      <c r="A180" s="81">
        <v>102</v>
      </c>
      <c r="B180" s="82"/>
      <c r="C180" s="131"/>
      <c r="D180" s="131"/>
      <c r="E180" s="14"/>
      <c r="F180" s="105"/>
      <c r="G180" s="82"/>
      <c r="H180" s="85"/>
      <c r="I180" s="86"/>
      <c r="J180" s="87"/>
      <c r="K180" s="15"/>
      <c r="L180" s="15"/>
      <c r="M180" s="86"/>
    </row>
    <row r="181" spans="1:17" ht="22.5" customHeight="1">
      <c r="A181" s="99">
        <v>103</v>
      </c>
      <c r="B181" s="82"/>
      <c r="C181" s="131"/>
      <c r="D181" s="131"/>
      <c r="E181" s="14"/>
      <c r="F181" s="105"/>
      <c r="G181" s="82"/>
      <c r="H181" s="85"/>
      <c r="I181" s="86"/>
      <c r="J181" s="87"/>
      <c r="K181" s="15"/>
      <c r="L181" s="15"/>
      <c r="M181" s="86"/>
    </row>
    <row r="182" spans="1:17" ht="22.5" customHeight="1">
      <c r="A182" s="81">
        <v>104</v>
      </c>
      <c r="B182" s="82"/>
      <c r="C182" s="131"/>
      <c r="D182" s="131"/>
      <c r="E182" s="14"/>
      <c r="F182" s="105"/>
      <c r="G182" s="82"/>
      <c r="H182" s="85"/>
      <c r="I182" s="86"/>
      <c r="J182" s="87"/>
      <c r="K182" s="15"/>
      <c r="L182" s="15"/>
      <c r="M182" s="86"/>
    </row>
    <row r="183" spans="1:17" ht="22.5" customHeight="1">
      <c r="A183" s="99">
        <v>105</v>
      </c>
      <c r="B183" s="82"/>
      <c r="C183" s="131"/>
      <c r="D183" s="131"/>
      <c r="E183" s="14"/>
      <c r="F183" s="105"/>
      <c r="G183" s="82"/>
      <c r="H183" s="85"/>
      <c r="I183" s="86"/>
      <c r="J183" s="87"/>
      <c r="K183" s="15"/>
      <c r="L183" s="15"/>
      <c r="M183" s="86"/>
    </row>
    <row r="184" spans="1:17" ht="22.5" customHeight="1">
      <c r="A184" s="81">
        <v>106</v>
      </c>
      <c r="B184" s="82"/>
      <c r="C184" s="131"/>
      <c r="D184" s="131"/>
      <c r="E184" s="14"/>
      <c r="F184" s="105"/>
      <c r="G184" s="82"/>
      <c r="H184" s="85"/>
      <c r="I184" s="86"/>
      <c r="J184" s="87"/>
      <c r="K184" s="15"/>
      <c r="L184" s="15"/>
      <c r="M184" s="86"/>
    </row>
    <row r="185" spans="1:17" ht="22.5" customHeight="1">
      <c r="A185" s="99">
        <v>107</v>
      </c>
      <c r="B185" s="82"/>
      <c r="C185" s="131"/>
      <c r="D185" s="131"/>
      <c r="E185" s="14"/>
      <c r="F185" s="105"/>
      <c r="G185" s="82"/>
      <c r="H185" s="85"/>
      <c r="I185" s="86"/>
      <c r="J185" s="87"/>
      <c r="K185" s="15"/>
      <c r="L185" s="15"/>
      <c r="M185" s="86"/>
    </row>
    <row r="186" spans="1:17" ht="22.5" customHeight="1">
      <c r="A186" s="81">
        <v>108</v>
      </c>
      <c r="B186" s="82"/>
      <c r="C186" s="131"/>
      <c r="D186" s="131"/>
      <c r="E186" s="14"/>
      <c r="F186" s="105"/>
      <c r="G186" s="82"/>
      <c r="H186" s="85"/>
      <c r="I186" s="86"/>
      <c r="J186" s="87"/>
      <c r="K186" s="15"/>
      <c r="L186" s="15"/>
      <c r="M186" s="86"/>
    </row>
    <row r="187" spans="1:17" ht="22.5" customHeight="1">
      <c r="A187" s="99">
        <v>109</v>
      </c>
      <c r="B187" s="82"/>
      <c r="C187" s="131"/>
      <c r="D187" s="131"/>
      <c r="E187" s="14"/>
      <c r="F187" s="105"/>
      <c r="G187" s="82"/>
      <c r="H187" s="85"/>
      <c r="I187" s="86"/>
      <c r="J187" s="87"/>
      <c r="K187" s="15"/>
      <c r="L187" s="15"/>
      <c r="M187" s="86"/>
    </row>
    <row r="188" spans="1:17" ht="22.5" customHeight="1">
      <c r="A188" s="81">
        <v>110</v>
      </c>
      <c r="B188" s="82"/>
      <c r="C188" s="131"/>
      <c r="D188" s="131"/>
      <c r="E188" s="14"/>
      <c r="F188" s="105"/>
      <c r="G188" s="82"/>
      <c r="H188" s="85"/>
      <c r="I188" s="86"/>
      <c r="J188" s="87"/>
      <c r="K188" s="15"/>
      <c r="L188" s="15"/>
      <c r="M188" s="138"/>
    </row>
    <row r="189" spans="1:17" ht="22.5" customHeight="1">
      <c r="A189" s="99">
        <v>111</v>
      </c>
      <c r="B189" s="89"/>
      <c r="C189" s="16"/>
      <c r="D189" s="16"/>
      <c r="E189" s="101"/>
      <c r="F189" s="105"/>
      <c r="G189" s="21"/>
      <c r="H189" s="126"/>
      <c r="I189" s="107"/>
      <c r="J189" s="80"/>
      <c r="K189" s="80"/>
      <c r="L189" s="80"/>
      <c r="M189" s="91"/>
    </row>
    <row r="190" spans="1:17" ht="22.5" customHeight="1">
      <c r="A190" s="81">
        <v>112</v>
      </c>
      <c r="B190" s="89"/>
      <c r="C190" s="16"/>
      <c r="D190" s="16"/>
      <c r="E190" s="101"/>
      <c r="F190" s="105"/>
      <c r="G190" s="21"/>
      <c r="H190" s="126"/>
      <c r="I190" s="107"/>
      <c r="J190" s="80"/>
      <c r="K190" s="80"/>
      <c r="L190" s="80"/>
      <c r="M190" s="124"/>
    </row>
    <row r="191" spans="1:17" ht="22.5" customHeight="1">
      <c r="A191" s="99">
        <v>113</v>
      </c>
      <c r="B191" s="89"/>
      <c r="C191" s="16"/>
      <c r="D191" s="16"/>
      <c r="E191" s="101"/>
      <c r="F191" s="105"/>
      <c r="G191" s="21"/>
      <c r="H191" s="126"/>
      <c r="I191" s="107"/>
      <c r="J191" s="80"/>
      <c r="K191" s="80"/>
      <c r="L191" s="80"/>
      <c r="M191" s="124"/>
    </row>
    <row r="192" spans="1:17" ht="22.5" customHeight="1">
      <c r="A192" s="81">
        <v>114</v>
      </c>
      <c r="B192" s="9"/>
      <c r="C192" s="16"/>
      <c r="D192" s="16"/>
      <c r="E192" s="101"/>
      <c r="F192" s="105"/>
      <c r="G192" s="21"/>
      <c r="H192" s="121"/>
      <c r="I192" s="123"/>
      <c r="J192" s="123"/>
      <c r="K192" s="80"/>
      <c r="L192" s="80"/>
      <c r="M192" s="122"/>
    </row>
    <row r="193" spans="1:13" ht="22.5" customHeight="1">
      <c r="A193" s="99">
        <v>115</v>
      </c>
      <c r="B193" s="82"/>
      <c r="C193" s="83"/>
      <c r="D193" s="83"/>
      <c r="E193" s="14"/>
      <c r="F193" s="105"/>
      <c r="G193" s="84"/>
      <c r="H193" s="85"/>
      <c r="I193" s="86"/>
      <c r="J193" s="87"/>
      <c r="K193" s="15"/>
      <c r="L193" s="15"/>
      <c r="M193" s="86"/>
    </row>
    <row r="194" spans="1:13" ht="22.5" customHeight="1">
      <c r="A194" s="81">
        <v>116</v>
      </c>
      <c r="B194" s="82"/>
      <c r="C194" s="83"/>
      <c r="D194" s="83"/>
      <c r="E194" s="14"/>
      <c r="F194" s="105"/>
      <c r="G194" s="84"/>
      <c r="H194" s="85"/>
      <c r="I194" s="86"/>
      <c r="J194" s="87"/>
      <c r="K194" s="15"/>
      <c r="L194" s="15"/>
      <c r="M194" s="86"/>
    </row>
    <row r="195" spans="1:13" ht="22.5" customHeight="1">
      <c r="A195" s="99">
        <v>117</v>
      </c>
      <c r="B195" s="82"/>
      <c r="C195" s="83"/>
      <c r="D195" s="83"/>
      <c r="E195" s="14"/>
      <c r="F195" s="105"/>
      <c r="G195" s="84"/>
      <c r="H195" s="85"/>
      <c r="I195" s="86"/>
      <c r="J195" s="87"/>
      <c r="K195" s="15"/>
      <c r="L195" s="15"/>
      <c r="M195" s="86"/>
    </row>
    <row r="196" spans="1:13" ht="22.5" customHeight="1">
      <c r="A196" s="81">
        <v>118</v>
      </c>
      <c r="B196" s="82"/>
      <c r="C196" s="83"/>
      <c r="D196" s="83"/>
      <c r="E196" s="14"/>
      <c r="F196" s="105"/>
      <c r="G196" s="84"/>
      <c r="H196" s="85"/>
      <c r="I196" s="86"/>
      <c r="J196" s="87"/>
      <c r="K196" s="15"/>
      <c r="L196" s="15"/>
      <c r="M196" s="86"/>
    </row>
    <row r="197" spans="1:13" ht="22.5" customHeight="1">
      <c r="A197" s="99">
        <v>119</v>
      </c>
      <c r="B197" s="82"/>
      <c r="C197" s="83"/>
      <c r="D197" s="83"/>
      <c r="E197" s="14"/>
      <c r="F197" s="105"/>
      <c r="G197" s="84"/>
      <c r="H197" s="85"/>
      <c r="I197" s="86"/>
      <c r="J197" s="87"/>
      <c r="K197" s="15"/>
      <c r="L197" s="15"/>
      <c r="M197" s="86"/>
    </row>
    <row r="198" spans="1:13" ht="22.5" customHeight="1">
      <c r="A198" s="81">
        <v>120</v>
      </c>
      <c r="B198" s="82"/>
      <c r="C198" s="83"/>
      <c r="D198" s="83"/>
      <c r="E198" s="14"/>
      <c r="F198" s="105"/>
      <c r="G198" s="84"/>
      <c r="H198" s="85"/>
      <c r="I198" s="86"/>
      <c r="J198" s="87"/>
      <c r="K198" s="15"/>
      <c r="L198" s="15"/>
      <c r="M198" s="86"/>
    </row>
    <row r="199" spans="1:13" ht="15">
      <c r="B199" s="10" t="s">
        <v>11</v>
      </c>
      <c r="C199" s="12">
        <f>SUM(C179:C198)</f>
        <v>0</v>
      </c>
      <c r="D199" s="12">
        <f>SUM(D179:D198)</f>
        <v>0</v>
      </c>
      <c r="E199" s="134"/>
      <c r="F199" s="111"/>
      <c r="H199" s="48"/>
    </row>
    <row r="200" spans="1:13" ht="15">
      <c r="B200" s="11" t="s">
        <v>20</v>
      </c>
      <c r="C200" s="12">
        <f>SUM(C164)</f>
        <v>27335.669999999995</v>
      </c>
      <c r="D200" s="12">
        <f>SUM(D164)</f>
        <v>27816.029999999995</v>
      </c>
      <c r="E200" s="134"/>
      <c r="F200" s="111"/>
      <c r="H200" s="48"/>
    </row>
    <row r="201" spans="1:13" ht="15">
      <c r="B201" s="11" t="s">
        <v>12</v>
      </c>
      <c r="C201" s="12">
        <f>SUM(C199:C200)</f>
        <v>27335.669999999995</v>
      </c>
      <c r="D201" s="12">
        <f>SUM(D199:D200)</f>
        <v>27816.029999999995</v>
      </c>
      <c r="E201" s="134"/>
      <c r="F201" s="111"/>
      <c r="G201" s="49"/>
    </row>
    <row r="202" spans="1:13">
      <c r="H202" s="50"/>
      <c r="I202" s="51"/>
      <c r="K202" s="50"/>
      <c r="L202" s="52"/>
      <c r="M202" s="53"/>
    </row>
    <row r="203" spans="1:13">
      <c r="H203" s="54" t="s">
        <v>21</v>
      </c>
      <c r="K203" s="34" t="s">
        <v>13</v>
      </c>
      <c r="M203" s="38"/>
    </row>
    <row r="204" spans="1:13" ht="15">
      <c r="A204" s="206" t="str">
        <f>A65</f>
        <v>Approvati fis-Seduta Nru: 19</v>
      </c>
      <c r="B204" s="206"/>
      <c r="H204" s="54" t="s">
        <v>14</v>
      </c>
      <c r="K204" s="34" t="s">
        <v>15</v>
      </c>
      <c r="M204" s="38"/>
    </row>
    <row r="205" spans="1:13">
      <c r="H205" s="55"/>
      <c r="M205" s="34"/>
    </row>
    <row r="206" spans="1:13" ht="15">
      <c r="A206" s="186" t="s">
        <v>16</v>
      </c>
      <c r="B206" s="56"/>
      <c r="C206" s="33"/>
      <c r="H206" s="55"/>
      <c r="M206" s="34"/>
    </row>
    <row r="207" spans="1:13" ht="15">
      <c r="A207" s="186" t="s">
        <v>17</v>
      </c>
      <c r="B207" s="56"/>
      <c r="C207" s="33"/>
      <c r="H207" s="50"/>
      <c r="I207" s="51"/>
      <c r="K207" s="50"/>
      <c r="L207" s="52"/>
      <c r="M207" s="53"/>
    </row>
    <row r="208" spans="1:13">
      <c r="M208" s="38"/>
    </row>
    <row r="209" spans="1:13">
      <c r="H209" s="54" t="s">
        <v>18</v>
      </c>
      <c r="I209" s="43"/>
      <c r="J209" s="38"/>
      <c r="K209" s="38" t="s">
        <v>19</v>
      </c>
      <c r="L209" s="38"/>
      <c r="M209" s="38"/>
    </row>
    <row r="212" spans="1:13" ht="15">
      <c r="A212" s="187" t="s">
        <v>22</v>
      </c>
      <c r="B212" s="32"/>
      <c r="C212" s="33"/>
      <c r="D212" s="33"/>
      <c r="E212" s="32"/>
      <c r="F212" s="109"/>
      <c r="M212" s="88" t="s">
        <v>35</v>
      </c>
    </row>
    <row r="213" spans="1:13" ht="15">
      <c r="A213" s="207" t="s">
        <v>32</v>
      </c>
      <c r="B213" s="207"/>
      <c r="C213" s="207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</row>
    <row r="214" spans="1:13" ht="15">
      <c r="A214" s="186"/>
      <c r="B214" s="33"/>
      <c r="D214" s="33"/>
      <c r="E214" s="32"/>
      <c r="F214" s="110"/>
      <c r="G214" s="128" t="s">
        <v>34</v>
      </c>
      <c r="H214" s="39"/>
      <c r="I214" s="40"/>
      <c r="J214" s="41"/>
      <c r="K214" s="42"/>
      <c r="L214" s="42"/>
    </row>
    <row r="215" spans="1:13" ht="15">
      <c r="A215" s="186"/>
      <c r="B215" s="33"/>
      <c r="C215" s="33"/>
      <c r="D215" s="33"/>
      <c r="E215" s="32"/>
      <c r="F215" s="109"/>
      <c r="G215" s="32"/>
      <c r="H215" s="44"/>
      <c r="I215" s="45"/>
      <c r="J215" s="32"/>
      <c r="K215" s="32"/>
      <c r="L215" s="32"/>
    </row>
    <row r="216" spans="1:13" ht="45">
      <c r="A216" s="186"/>
      <c r="B216" s="57" t="s">
        <v>0</v>
      </c>
      <c r="C216" s="57" t="s">
        <v>1</v>
      </c>
      <c r="D216" s="58" t="s">
        <v>2</v>
      </c>
      <c r="E216" s="211" t="s">
        <v>3</v>
      </c>
      <c r="F216" s="212"/>
      <c r="G216" s="57" t="s">
        <v>4</v>
      </c>
      <c r="H216" s="60" t="s">
        <v>5</v>
      </c>
      <c r="I216" s="61" t="s">
        <v>6</v>
      </c>
      <c r="J216" s="59" t="s">
        <v>7</v>
      </c>
      <c r="K216" s="59" t="s">
        <v>8</v>
      </c>
      <c r="L216" s="59" t="s">
        <v>9</v>
      </c>
      <c r="M216" s="90" t="s">
        <v>10</v>
      </c>
    </row>
    <row r="217" spans="1:13" ht="22.5" customHeight="1">
      <c r="A217" s="99">
        <v>81</v>
      </c>
      <c r="B217" s="82"/>
      <c r="C217" s="83"/>
      <c r="D217" s="83"/>
      <c r="E217" s="14"/>
      <c r="F217" s="105"/>
      <c r="G217" s="84"/>
      <c r="H217" s="85"/>
      <c r="I217" s="86"/>
      <c r="J217" s="87"/>
      <c r="K217" s="15"/>
      <c r="L217" s="15"/>
      <c r="M217" s="86"/>
    </row>
    <row r="218" spans="1:13" ht="22.5" customHeight="1">
      <c r="A218" s="81">
        <v>82</v>
      </c>
      <c r="B218" s="82"/>
      <c r="C218" s="83"/>
      <c r="D218" s="83"/>
      <c r="E218" s="14"/>
      <c r="F218" s="105"/>
      <c r="G218" s="84"/>
      <c r="H218" s="85"/>
      <c r="I218" s="86"/>
      <c r="J218" s="87"/>
      <c r="K218" s="15"/>
      <c r="L218" s="15"/>
      <c r="M218" s="86"/>
    </row>
    <row r="219" spans="1:13" ht="22.5" customHeight="1">
      <c r="A219" s="81">
        <v>83</v>
      </c>
      <c r="B219" s="82"/>
      <c r="C219" s="83"/>
      <c r="D219" s="83"/>
      <c r="E219" s="14"/>
      <c r="F219" s="105"/>
      <c r="G219" s="84"/>
      <c r="H219" s="85"/>
      <c r="I219" s="86"/>
      <c r="J219" s="87"/>
      <c r="K219" s="15"/>
      <c r="L219" s="15"/>
      <c r="M219" s="86"/>
    </row>
    <row r="220" spans="1:13" ht="22.5" customHeight="1">
      <c r="A220" s="81">
        <v>84</v>
      </c>
      <c r="B220" s="82"/>
      <c r="C220" s="83"/>
      <c r="D220" s="83"/>
      <c r="E220" s="14"/>
      <c r="F220" s="105"/>
      <c r="G220" s="84"/>
      <c r="H220" s="85"/>
      <c r="I220" s="86"/>
      <c r="J220" s="87"/>
      <c r="K220" s="15"/>
      <c r="L220" s="15"/>
      <c r="M220" s="86"/>
    </row>
    <row r="221" spans="1:13" ht="22.5" customHeight="1">
      <c r="A221" s="81">
        <v>85</v>
      </c>
      <c r="B221" s="82"/>
      <c r="C221" s="83"/>
      <c r="D221" s="83"/>
      <c r="E221" s="14"/>
      <c r="F221" s="105"/>
      <c r="G221" s="84"/>
      <c r="H221" s="85"/>
      <c r="I221" s="86"/>
      <c r="J221" s="87"/>
      <c r="K221" s="15"/>
      <c r="L221" s="15"/>
      <c r="M221" s="86"/>
    </row>
    <row r="222" spans="1:13" ht="22.5" customHeight="1">
      <c r="A222" s="81">
        <v>86</v>
      </c>
      <c r="B222" s="82"/>
      <c r="C222" s="83"/>
      <c r="D222" s="83"/>
      <c r="E222" s="14"/>
      <c r="F222" s="105"/>
      <c r="G222" s="84"/>
      <c r="H222" s="85"/>
      <c r="I222" s="86"/>
      <c r="J222" s="87"/>
      <c r="K222" s="15"/>
      <c r="L222" s="15"/>
      <c r="M222" s="86"/>
    </row>
    <row r="223" spans="1:13" ht="22.5" customHeight="1">
      <c r="A223" s="81">
        <v>87</v>
      </c>
      <c r="B223" s="82"/>
      <c r="C223" s="83"/>
      <c r="D223" s="83"/>
      <c r="E223" s="14"/>
      <c r="F223" s="105"/>
      <c r="G223" s="84"/>
      <c r="H223" s="85"/>
      <c r="I223" s="86"/>
      <c r="J223" s="87"/>
      <c r="K223" s="15"/>
      <c r="L223" s="15"/>
      <c r="M223" s="86"/>
    </row>
    <row r="224" spans="1:13" ht="22.5" customHeight="1">
      <c r="A224" s="81">
        <v>88</v>
      </c>
      <c r="B224" s="82"/>
      <c r="C224" s="131"/>
      <c r="D224" s="131"/>
      <c r="E224" s="14"/>
      <c r="F224" s="105"/>
      <c r="G224" s="84"/>
      <c r="H224" s="85"/>
      <c r="I224" s="86"/>
      <c r="J224" s="87"/>
      <c r="K224" s="15"/>
      <c r="L224" s="15"/>
      <c r="M224" s="91"/>
    </row>
    <row r="225" spans="1:13" ht="22.5" customHeight="1">
      <c r="A225" s="81">
        <v>89</v>
      </c>
      <c r="B225" s="82"/>
      <c r="C225" s="131"/>
      <c r="D225" s="131"/>
      <c r="E225" s="14"/>
      <c r="F225" s="105"/>
      <c r="G225" s="84"/>
      <c r="H225" s="85"/>
      <c r="I225" s="86"/>
      <c r="J225" s="87"/>
      <c r="K225" s="15"/>
      <c r="L225" s="15"/>
      <c r="M225" s="86"/>
    </row>
    <row r="226" spans="1:13" ht="22.5" customHeight="1">
      <c r="A226" s="81">
        <v>90</v>
      </c>
      <c r="B226" s="82"/>
      <c r="C226" s="131"/>
      <c r="D226" s="131"/>
      <c r="E226" s="14"/>
      <c r="F226" s="105"/>
      <c r="G226" s="84"/>
      <c r="H226" s="85"/>
      <c r="I226" s="86"/>
      <c r="J226" s="87"/>
      <c r="K226" s="15"/>
      <c r="L226" s="15"/>
      <c r="M226" s="86"/>
    </row>
    <row r="227" spans="1:13" ht="22.5" customHeight="1">
      <c r="A227" s="81">
        <v>91</v>
      </c>
      <c r="B227" s="82"/>
      <c r="C227" s="131"/>
      <c r="D227" s="131"/>
      <c r="E227" s="14"/>
      <c r="F227" s="105"/>
      <c r="G227" s="84"/>
      <c r="H227" s="85"/>
      <c r="I227" s="86"/>
      <c r="J227" s="87"/>
      <c r="K227" s="15"/>
      <c r="L227" s="15"/>
      <c r="M227" s="86"/>
    </row>
    <row r="228" spans="1:13" ht="22.5" customHeight="1">
      <c r="A228" s="81">
        <v>92</v>
      </c>
      <c r="B228" s="82"/>
      <c r="C228" s="131"/>
      <c r="D228" s="131"/>
      <c r="E228" s="14"/>
      <c r="F228" s="105"/>
      <c r="G228" s="84"/>
      <c r="H228" s="85"/>
      <c r="I228" s="86"/>
      <c r="J228" s="87"/>
      <c r="K228" s="15"/>
      <c r="L228" s="15"/>
      <c r="M228" s="86"/>
    </row>
    <row r="229" spans="1:13" ht="22.5" customHeight="1">
      <c r="A229" s="81">
        <v>93</v>
      </c>
      <c r="B229" s="82"/>
      <c r="C229" s="131"/>
      <c r="D229" s="131"/>
      <c r="E229" s="14"/>
      <c r="F229" s="105"/>
      <c r="G229" s="84"/>
      <c r="H229" s="85"/>
      <c r="I229" s="86"/>
      <c r="J229" s="87"/>
      <c r="K229" s="15"/>
      <c r="L229" s="15"/>
      <c r="M229" s="86"/>
    </row>
    <row r="230" spans="1:13" ht="22.5" customHeight="1">
      <c r="A230" s="81">
        <v>94</v>
      </c>
      <c r="B230" s="82"/>
      <c r="C230" s="131"/>
      <c r="D230" s="131"/>
      <c r="E230" s="14"/>
      <c r="F230" s="105"/>
      <c r="G230" s="84"/>
      <c r="H230" s="85"/>
      <c r="I230" s="86"/>
      <c r="J230" s="87"/>
      <c r="K230" s="15"/>
      <c r="L230" s="15"/>
      <c r="M230" s="86"/>
    </row>
    <row r="231" spans="1:13" ht="22.5" customHeight="1">
      <c r="A231" s="81">
        <v>95</v>
      </c>
      <c r="B231" s="82"/>
      <c r="C231" s="131"/>
      <c r="D231" s="131"/>
      <c r="E231" s="14"/>
      <c r="F231" s="105"/>
      <c r="G231" s="84"/>
      <c r="H231" s="85"/>
      <c r="I231" s="86"/>
      <c r="J231" s="87"/>
      <c r="K231" s="15"/>
      <c r="L231" s="15"/>
      <c r="M231" s="86"/>
    </row>
    <row r="232" spans="1:13" ht="22.5" customHeight="1">
      <c r="A232" s="81">
        <v>96</v>
      </c>
      <c r="B232" s="82"/>
      <c r="C232" s="131"/>
      <c r="D232" s="131"/>
      <c r="E232" s="14"/>
      <c r="F232" s="105"/>
      <c r="G232" s="84"/>
      <c r="H232" s="85"/>
      <c r="I232" s="86"/>
      <c r="J232" s="87"/>
      <c r="K232" s="15"/>
      <c r="L232" s="15"/>
      <c r="M232" s="86"/>
    </row>
    <row r="233" spans="1:13" ht="22.5" customHeight="1">
      <c r="A233" s="81">
        <v>97</v>
      </c>
      <c r="B233" s="82"/>
      <c r="C233" s="131"/>
      <c r="D233" s="131"/>
      <c r="E233" s="14"/>
      <c r="F233" s="105"/>
      <c r="G233" s="84"/>
      <c r="H233" s="85"/>
      <c r="I233" s="86"/>
      <c r="J233" s="87"/>
      <c r="K233" s="15"/>
      <c r="L233" s="15"/>
      <c r="M233" s="86"/>
    </row>
    <row r="234" spans="1:13" ht="22.5" customHeight="1">
      <c r="A234" s="81">
        <v>98</v>
      </c>
      <c r="B234" s="82"/>
      <c r="C234" s="131"/>
      <c r="D234" s="131"/>
      <c r="E234" s="14"/>
      <c r="F234" s="105"/>
      <c r="G234" s="84"/>
      <c r="H234" s="85"/>
      <c r="I234" s="86"/>
      <c r="J234" s="87"/>
      <c r="K234" s="15"/>
      <c r="L234" s="15"/>
      <c r="M234" s="86"/>
    </row>
    <row r="235" spans="1:13" ht="22.5" customHeight="1">
      <c r="A235" s="81">
        <v>99</v>
      </c>
      <c r="B235" s="82"/>
      <c r="C235" s="131"/>
      <c r="D235" s="131"/>
      <c r="E235" s="14"/>
      <c r="F235" s="105"/>
      <c r="G235" s="84"/>
      <c r="H235" s="85"/>
      <c r="I235" s="86"/>
      <c r="J235" s="87"/>
      <c r="K235" s="15"/>
      <c r="L235" s="15"/>
      <c r="M235" s="86"/>
    </row>
    <row r="236" spans="1:13" ht="22.5" customHeight="1">
      <c r="A236" s="81">
        <v>100</v>
      </c>
      <c r="B236" s="82"/>
      <c r="C236" s="131"/>
      <c r="D236" s="131"/>
      <c r="E236" s="14"/>
      <c r="F236" s="105"/>
      <c r="G236" s="84"/>
      <c r="H236" s="85"/>
      <c r="I236" s="86"/>
      <c r="J236" s="87"/>
      <c r="K236" s="15"/>
      <c r="L236" s="15"/>
      <c r="M236" s="91"/>
    </row>
    <row r="237" spans="1:13" ht="15">
      <c r="B237" s="10" t="s">
        <v>11</v>
      </c>
      <c r="C237" s="12">
        <f>SUM(C217:C236)</f>
        <v>0</v>
      </c>
      <c r="D237" s="12">
        <f>SUM(D217:D236)</f>
        <v>0</v>
      </c>
      <c r="E237" s="134"/>
      <c r="F237" s="111"/>
      <c r="H237" s="48"/>
    </row>
    <row r="238" spans="1:13" ht="15">
      <c r="B238" s="11" t="s">
        <v>20</v>
      </c>
      <c r="C238" s="12">
        <f>C201</f>
        <v>27335.669999999995</v>
      </c>
      <c r="D238" s="12">
        <f>D201</f>
        <v>27816.029999999995</v>
      </c>
      <c r="E238" s="134"/>
      <c r="F238" s="111"/>
      <c r="H238" s="48"/>
    </row>
    <row r="239" spans="1:13" ht="15">
      <c r="B239" s="11" t="s">
        <v>12</v>
      </c>
      <c r="C239" s="12">
        <f>SUM(C237:C238)</f>
        <v>27335.669999999995</v>
      </c>
      <c r="D239" s="12">
        <f>SUM(D237:D238)</f>
        <v>27816.029999999995</v>
      </c>
      <c r="E239" s="134"/>
      <c r="F239" s="111"/>
      <c r="G239" s="49"/>
    </row>
    <row r="240" spans="1:13">
      <c r="H240" s="50"/>
      <c r="I240" s="51"/>
      <c r="K240" s="50"/>
      <c r="L240" s="52"/>
      <c r="M240" s="53"/>
    </row>
    <row r="241" spans="1:13">
      <c r="H241" s="54" t="s">
        <v>21</v>
      </c>
      <c r="K241" s="34" t="s">
        <v>13</v>
      </c>
      <c r="M241" s="38"/>
    </row>
    <row r="242" spans="1:13" ht="15">
      <c r="A242" s="206" t="str">
        <f>A103</f>
        <v>Skeda tal-Ħlasijiet - Rapport ta' Xiri u Pagamenti - Spejjez tar-Reġjun</v>
      </c>
      <c r="B242" s="206"/>
      <c r="H242" s="54" t="s">
        <v>14</v>
      </c>
      <c r="K242" s="34" t="s">
        <v>15</v>
      </c>
      <c r="M242" s="38"/>
    </row>
    <row r="243" spans="1:13">
      <c r="H243" s="55"/>
      <c r="M243" s="34"/>
    </row>
    <row r="244" spans="1:13" ht="15">
      <c r="A244" s="186" t="s">
        <v>16</v>
      </c>
      <c r="B244" s="56"/>
      <c r="C244" s="33"/>
      <c r="H244" s="55"/>
      <c r="M244" s="34"/>
    </row>
    <row r="245" spans="1:13" ht="15">
      <c r="A245" s="186" t="s">
        <v>17</v>
      </c>
      <c r="B245" s="56"/>
      <c r="C245" s="33"/>
      <c r="H245" s="50"/>
      <c r="I245" s="51"/>
      <c r="K245" s="50"/>
      <c r="L245" s="52"/>
      <c r="M245" s="53"/>
    </row>
    <row r="246" spans="1:13">
      <c r="M246" s="38"/>
    </row>
    <row r="247" spans="1:13">
      <c r="H247" s="54" t="s">
        <v>18</v>
      </c>
      <c r="I247" s="43"/>
      <c r="J247" s="38"/>
      <c r="K247" s="38" t="s">
        <v>19</v>
      </c>
      <c r="L247" s="38"/>
      <c r="M247" s="38"/>
    </row>
  </sheetData>
  <sheetProtection selectLockedCells="1" selectUnlockedCells="1"/>
  <mergeCells count="23">
    <mergeCell ref="A213:M213"/>
    <mergeCell ref="E216:F216"/>
    <mergeCell ref="A242:B242"/>
    <mergeCell ref="A70:M70"/>
    <mergeCell ref="E73:F73"/>
    <mergeCell ref="A99:B99"/>
    <mergeCell ref="A103:M103"/>
    <mergeCell ref="E106:F106"/>
    <mergeCell ref="A132:B132"/>
    <mergeCell ref="A175:M175"/>
    <mergeCell ref="E178:F178"/>
    <mergeCell ref="A204:B204"/>
    <mergeCell ref="A138:M138"/>
    <mergeCell ref="E141:F141"/>
    <mergeCell ref="A168:B168"/>
    <mergeCell ref="A65:B65"/>
    <mergeCell ref="A2:M2"/>
    <mergeCell ref="E5:F5"/>
    <mergeCell ref="A29:B29"/>
    <mergeCell ref="A36:M36"/>
    <mergeCell ref="E39:F39"/>
    <mergeCell ref="B9:B10"/>
    <mergeCell ref="B53:B54"/>
  </mergeCells>
  <phoneticPr fontId="6" type="noConversion"/>
  <printOptions horizontalCentered="1"/>
  <pageMargins left="0.15972222222222221" right="0.15763888888888888" top="0.15972222222222221" bottom="0.18958333333333333" header="0.51180555555555551" footer="0.15972222222222221"/>
  <pageSetup paperSize="9" scale="63" firstPageNumber="0" fitToHeight="0" orientation="landscape" verticalDpi="300" r:id="rId1"/>
  <headerFooter alignWithMargins="0">
    <oddFooter>&amp;L&amp;F&amp;C&amp;P of &amp;N</oddFooter>
  </headerFooter>
  <rowBreaks count="5" manualBreakCount="5">
    <brk id="34" max="16383" man="1"/>
    <brk id="68" max="16383" man="1"/>
    <brk id="101" max="16383" man="1"/>
    <brk id="136" max="12" man="1"/>
    <brk id="21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showGridLines="0" workbookViewId="0">
      <selection activeCell="B1" sqref="B1"/>
    </sheetView>
  </sheetViews>
  <sheetFormatPr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1:6" ht="25.5">
      <c r="A1" t="s">
        <v>31</v>
      </c>
      <c r="B1" s="1" t="s">
        <v>23</v>
      </c>
      <c r="C1" s="1"/>
      <c r="D1" s="5"/>
      <c r="E1" s="5"/>
      <c r="F1" s="5"/>
    </row>
    <row r="2" spans="1:6">
      <c r="B2" s="1" t="s">
        <v>24</v>
      </c>
      <c r="C2" s="1"/>
      <c r="D2" s="5"/>
      <c r="E2" s="5"/>
      <c r="F2" s="5"/>
    </row>
    <row r="3" spans="1:6">
      <c r="B3" s="2"/>
      <c r="C3" s="2"/>
      <c r="D3" s="6"/>
      <c r="E3" s="6"/>
      <c r="F3" s="6"/>
    </row>
    <row r="4" spans="1:6" ht="38.25">
      <c r="B4" s="2" t="s">
        <v>25</v>
      </c>
      <c r="C4" s="2"/>
      <c r="D4" s="6"/>
      <c r="E4" s="6"/>
      <c r="F4" s="6"/>
    </row>
    <row r="5" spans="1:6">
      <c r="B5" s="2"/>
      <c r="C5" s="2"/>
      <c r="D5" s="6"/>
      <c r="E5" s="6"/>
      <c r="F5" s="6"/>
    </row>
    <row r="6" spans="1:6" ht="38.25">
      <c r="B6" s="1" t="s">
        <v>26</v>
      </c>
      <c r="C6" s="1"/>
      <c r="D6" s="5"/>
      <c r="E6" s="5" t="s">
        <v>27</v>
      </c>
      <c r="F6" s="5" t="s">
        <v>28</v>
      </c>
    </row>
    <row r="7" spans="1:6" ht="13.5" thickBot="1">
      <c r="B7" s="2"/>
      <c r="C7" s="2"/>
      <c r="D7" s="6"/>
      <c r="E7" s="6"/>
      <c r="F7" s="6"/>
    </row>
    <row r="8" spans="1:6" ht="39" thickBot="1">
      <c r="B8" s="3" t="s">
        <v>29</v>
      </c>
      <c r="C8" s="4"/>
      <c r="D8" s="7"/>
      <c r="E8" s="7">
        <v>5</v>
      </c>
      <c r="F8" s="8" t="s">
        <v>30</v>
      </c>
    </row>
    <row r="9" spans="1:6">
      <c r="B9" s="2"/>
      <c r="C9" s="2"/>
      <c r="D9" s="6"/>
      <c r="E9" s="6"/>
      <c r="F9" s="6"/>
    </row>
    <row r="10" spans="1:6">
      <c r="B10" s="2"/>
      <c r="C10" s="2"/>
      <c r="D10" s="6"/>
      <c r="E10" s="6"/>
      <c r="F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Skeda tal-Ħlasijiet</vt:lpstr>
      <vt:lpstr>Sheet1</vt:lpstr>
      <vt:lpstr>'Skeda tal-Ħlasijiet'!Print_Area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Marthese at Local Councils</dc:creator>
  <cp:lastModifiedBy>Galea Jeanette at Eastern Regional Council</cp:lastModifiedBy>
  <cp:lastPrinted>2025-05-29T13:49:24Z</cp:lastPrinted>
  <dcterms:created xsi:type="dcterms:W3CDTF">2023-03-13T11:17:50Z</dcterms:created>
  <dcterms:modified xsi:type="dcterms:W3CDTF">2025-06-11T10:40:46Z</dcterms:modified>
</cp:coreProperties>
</file>